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bookViews>
    <workbookView xWindow="0" yWindow="0" windowWidth="16455" windowHeight="5220" activeTab="1"/>
  </bookViews>
  <sheets>
    <sheet name="CDD Sales Summary" sheetId="4" r:id="rId1"/>
    <sheet name="Non-CDD" sheetId="9" r:id="rId2"/>
    <sheet name="Wingate MLS Sales" sheetId="2" r:id="rId3"/>
    <sheet name="Auburn Lakes" sheetId="8" r:id="rId4"/>
  </sheets>
  <externalReferences>
    <externalReference r:id="rId5"/>
  </externalReferenc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2" i="4" l="1"/>
  <c r="C18" i="4"/>
  <c r="C14" i="4"/>
  <c r="C20" i="4" l="1"/>
  <c r="AV14" i="8"/>
  <c r="AV13" i="2"/>
  <c r="G4" i="4"/>
  <c r="G7" i="4" s="1"/>
  <c r="G9" i="4" s="1"/>
  <c r="CR98" i="9" l="1"/>
  <c r="C16" i="4" s="1"/>
  <c r="AG13" i="8"/>
  <c r="AC13" i="8"/>
  <c r="C12" i="4" l="1"/>
  <c r="AY13" i="2" l="1"/>
  <c r="AF13" i="2"/>
  <c r="AD13" i="2"/>
  <c r="C11" i="4" s="1"/>
</calcChain>
</file>

<file path=xl/sharedStrings.xml><?xml version="1.0" encoding="utf-8"?>
<sst xmlns="http://schemas.openxmlformats.org/spreadsheetml/2006/main" count="8005" uniqueCount="2289">
  <si>
    <t>List Number</t>
  </si>
  <si>
    <t>Agency Name</t>
  </si>
  <si>
    <t>Agency Phone</t>
  </si>
  <si>
    <t>Agency Email</t>
  </si>
  <si>
    <t>Listing Agent</t>
  </si>
  <si>
    <t>Listing Agent Phone</t>
  </si>
  <si>
    <t>Listing Agent Email</t>
  </si>
  <si>
    <t>Co-Listing Agent</t>
  </si>
  <si>
    <t>Property Type</t>
  </si>
  <si>
    <t>Card Format</t>
  </si>
  <si>
    <t>Book Section</t>
  </si>
  <si>
    <t>Selling Agency</t>
  </si>
  <si>
    <t>Selling Agency Phone</t>
  </si>
  <si>
    <t>Selling Agency Email</t>
  </si>
  <si>
    <t>Selling Agent</t>
  </si>
  <si>
    <t>Selling Agent Phone</t>
  </si>
  <si>
    <t>Selling Agent Email</t>
  </si>
  <si>
    <t>Co-Selling Agent</t>
  </si>
  <si>
    <t>End Date</t>
  </si>
  <si>
    <t>Res Sub-Type</t>
  </si>
  <si>
    <t>Listing Date</t>
  </si>
  <si>
    <t>Sold Date</t>
  </si>
  <si>
    <t>Under Contract Date</t>
  </si>
  <si>
    <t>Fallthrough Date</t>
  </si>
  <si>
    <t>Status</t>
  </si>
  <si>
    <t>Status Change Date</t>
  </si>
  <si>
    <t>Withdrawal Date</t>
  </si>
  <si>
    <t>Cancel Date</t>
  </si>
  <si>
    <t>Contingent</t>
  </si>
  <si>
    <t>Type of Contingent</t>
  </si>
  <si>
    <t>Original List Price</t>
  </si>
  <si>
    <t>List Price</t>
  </si>
  <si>
    <t>Sold Price</t>
  </si>
  <si>
    <t>General County Loc</t>
  </si>
  <si>
    <t>Sold Terms Code</t>
  </si>
  <si>
    <t>Area</t>
  </si>
  <si>
    <t>Lock Box Serial #</t>
  </si>
  <si>
    <t>Street #</t>
  </si>
  <si>
    <t>Street Dir</t>
  </si>
  <si>
    <t>Street Name</t>
  </si>
  <si>
    <t>Unit #</t>
  </si>
  <si>
    <t>Suffix Dir</t>
  </si>
  <si>
    <t>Street Suffix</t>
  </si>
  <si>
    <t>City</t>
  </si>
  <si>
    <t>State/Province</t>
  </si>
  <si>
    <t>County</t>
  </si>
  <si>
    <t>Zip Code</t>
  </si>
  <si>
    <t>SqFt - Living</t>
  </si>
  <si>
    <t>SqFt - Total</t>
  </si>
  <si>
    <t>Lot SqFt</t>
  </si>
  <si>
    <t>Year Built</t>
  </si>
  <si>
    <t>Condo Unit #</t>
  </si>
  <si>
    <t>Lot Dimensions</t>
  </si>
  <si>
    <t>Acreage</t>
  </si>
  <si>
    <t>Front Door Faces</t>
  </si>
  <si>
    <t>Var Comm</t>
  </si>
  <si>
    <t>Bonus</t>
  </si>
  <si>
    <t>Total Floors in Bldg</t>
  </si>
  <si>
    <t>Bedrooms</t>
  </si>
  <si>
    <t>Baths - Total</t>
  </si>
  <si>
    <t>Baths - Full</t>
  </si>
  <si>
    <t>Baths - Half</t>
  </si>
  <si>
    <t>Property Status</t>
  </si>
  <si>
    <t>Conc Comments Y/N</t>
  </si>
  <si>
    <t>Tax Acct</t>
  </si>
  <si>
    <t>Zoning</t>
  </si>
  <si>
    <t>Taxes</t>
  </si>
  <si>
    <t>Tax Year</t>
  </si>
  <si>
    <t>Subdivision/Condo Name</t>
  </si>
  <si>
    <t>Narrative</t>
  </si>
  <si>
    <t>Agent Remarks</t>
  </si>
  <si>
    <t>Tax ID</t>
  </si>
  <si>
    <t>Legal Desc</t>
  </si>
  <si>
    <t>Directions</t>
  </si>
  <si>
    <t>Owner</t>
  </si>
  <si>
    <t>Appointment Phone</t>
  </si>
  <si>
    <t>Concession Comments</t>
  </si>
  <si>
    <t>Appt</t>
  </si>
  <si>
    <t>mod_timestamp</t>
  </si>
  <si>
    <t>List Type</t>
  </si>
  <si>
    <t>Split Bedroom</t>
  </si>
  <si>
    <t>To Be Constructed</t>
  </si>
  <si>
    <t>Contact</t>
  </si>
  <si>
    <t>Equitable Interest</t>
  </si>
  <si>
    <t>Measurements From</t>
  </si>
  <si>
    <t>HOA Home Owners</t>
  </si>
  <si>
    <t>Waterfront</t>
  </si>
  <si>
    <t>Sold-As-Is</t>
  </si>
  <si>
    <t>Fireplace</t>
  </si>
  <si>
    <t>Furnished</t>
  </si>
  <si>
    <t>Bonus Amt</t>
  </si>
  <si>
    <t>Concession Amt</t>
  </si>
  <si>
    <t>Unit Floor #</t>
  </si>
  <si>
    <t>Waterfront Footage</t>
  </si>
  <si>
    <t>List Price/SqFt</t>
  </si>
  <si>
    <t>Sold Price/SqFt</t>
  </si>
  <si>
    <t>Assoc/HOA Contact</t>
  </si>
  <si>
    <t>Closing Co. Name</t>
  </si>
  <si>
    <t>Land Site Description</t>
  </si>
  <si>
    <t>Type of Service</t>
  </si>
  <si>
    <t>Fixer Upper</t>
  </si>
  <si>
    <t>Pool-Private or Community</t>
  </si>
  <si>
    <t>Pool - Private</t>
  </si>
  <si>
    <t>Pool - Community</t>
  </si>
  <si>
    <t>Single Agent Type</t>
  </si>
  <si>
    <t>Transactional Agent Type</t>
  </si>
  <si>
    <t>Dwelling Waterview</t>
  </si>
  <si>
    <t>Non-Rep Type</t>
  </si>
  <si>
    <t>Use Centralized Showing</t>
  </si>
  <si>
    <t>Single Agent</t>
  </si>
  <si>
    <t>Transactional Agent</t>
  </si>
  <si>
    <t>Non-Rep</t>
  </si>
  <si>
    <t>Closing Co. Address</t>
  </si>
  <si>
    <t>Community Fees</t>
  </si>
  <si>
    <t>Photo URL</t>
  </si>
  <si>
    <t>Days on Market</t>
  </si>
  <si>
    <t>Rooms</t>
  </si>
  <si>
    <t>Features</t>
  </si>
  <si>
    <t>RE/MAX Aerospace Realty (aero0)</t>
  </si>
  <si>
    <t>(321) 631-5511</t>
  </si>
  <si>
    <t>bzapotocky@remax.net</t>
  </si>
  <si>
    <t>Jared Doyle</t>
  </si>
  <si>
    <t>(321) 917-1808</t>
  </si>
  <si>
    <t>jareddoyle19@gmail.com</t>
  </si>
  <si>
    <t>Lauren B. Doyle</t>
  </si>
  <si>
    <t>Residential</t>
  </si>
  <si>
    <t>Single Family Detached</t>
  </si>
  <si>
    <t>Daignault Realty Inc (daig0)</t>
  </si>
  <si>
    <t>(321) 453-2151</t>
  </si>
  <si>
    <t>office@homeinthesun.com</t>
  </si>
  <si>
    <t>Christine Daignault-Taylor</t>
  </si>
  <si>
    <t>cdtaylor6@gmail.com</t>
  </si>
  <si>
    <t>SF</t>
  </si>
  <si>
    <t>C</t>
  </si>
  <si>
    <t>Central</t>
  </si>
  <si>
    <t>Convention</t>
  </si>
  <si>
    <t>216-Viera/Suntree</t>
  </si>
  <si>
    <t>Browning</t>
  </si>
  <si>
    <t>Ln</t>
  </si>
  <si>
    <t>Rockledge</t>
  </si>
  <si>
    <t>FL</t>
  </si>
  <si>
    <t>Brevard</t>
  </si>
  <si>
    <t>E</t>
  </si>
  <si>
    <t>No</t>
  </si>
  <si>
    <t>Stndrd</t>
  </si>
  <si>
    <t>N</t>
  </si>
  <si>
    <t>WINGATE ESTATES P4</t>
  </si>
  <si>
    <t>Come see this beautifully remodeled home before it is too late!  The location of this home is amazing- cul-de-sac, on a lake, and next to the Community Pool. There is a large side lot that will never be built on that the HOA maintains for the kids to play. The kitchen has been updated with beautiful custom Granite, Backsplash, Stainless Steel Appliances, Undercabinet lighting and much, much more!  This home boasts custom tray ceilings throughout most of the home.  There are 3+ Bedrooms (with an additional bedroom/office) as well as 2 bathrooms.  Most of the house has doors leading out to the pool deck for entertaining.  The pool enclosure has recently been rescreened and yard landscaped.  The house has been painted inside and out and the garage has epoxy paint with flakes on the floor.</t>
  </si>
  <si>
    <t>Please call showing service 1-800-746-9464. Text, call or E-mail Jared (321-917-1808) for problems with access or at the house. Easy to show-vacant/combo lockbox. Please see document tab and submit ALL attachments with offer and prequal/POF. Offers won't be accepted until all docs are submitted.  There is a contract on the property with a Kick-Out Clause in place.</t>
  </si>
  <si>
    <t>25-36-27-28-0000b.0-0027.00</t>
  </si>
  <si>
    <t>WINGATE ESTATES PHASE FOUR VIERA NORTH P.U.D.-PARCELS F2-F3 LOT 27 BLOCK B</t>
  </si>
  <si>
    <t>From Murrell Rd Turn Right on Clubhouse Dr go through the round about and turn Left on Auburn Lakes Dr. then turn Left on Browning Ln-home is at the end of the cul-de-sac  (next to the Community Pool)</t>
  </si>
  <si>
    <t>RE Investing, INC</t>
  </si>
  <si>
    <t>1800746-9464</t>
  </si>
  <si>
    <t>Showing Service</t>
  </si>
  <si>
    <t>Exclusive Right to S</t>
  </si>
  <si>
    <t>Yes</t>
  </si>
  <si>
    <t>List Agent</t>
  </si>
  <si>
    <t>Tax Rolls</t>
  </si>
  <si>
    <t>Home Ownrs Mandatory</t>
  </si>
  <si>
    <t>None</t>
  </si>
  <si>
    <t>Supreme Title Closings, LLC-April Dodd</t>
  </si>
  <si>
    <t>NBHD LAKE/RETEN FRTG</t>
  </si>
  <si>
    <t>Full Service</t>
  </si>
  <si>
    <t>Y</t>
  </si>
  <si>
    <t>%</t>
  </si>
  <si>
    <t>$</t>
  </si>
  <si>
    <t>3230 Murrell Rd. Rockledge, FL 32955</t>
  </si>
  <si>
    <t>http://photos.flexmls.com/spc/20180709160207402302000000.jpg</t>
  </si>
  <si>
    <t>Cooling|Central|Yes;Cooling|Electric|Yes;Dwelling View|Other - Call Agent|Yes;Dwelling Waterview|Lake/Pond|Yes;Exterior Features|Porch/Patio - Screened|Yes;Financing-Owner Will Consider|Cash|Yes;Financing-Owner Will Consider|VA Loan|Yes;Financing-Owner Will Consider|FHA|Yes;Financing-Owner Will Consider|Conventional|Yes;Heat|Central|Yes;Heat|Electric|Yes;HOA Info|HOA Amt|195;HOA Info|HOA Frequency|Bi-Annual;Legal/Misc|Homestead|No;Legal/Misc|Deed Restrictions|Yes;Legal/Misc|Home Warranty|No;Legal/Misc|Gated Community|No;Legal/Misc|55+ Community|No;Master Bedroom/Bath|Double Sinks|Yes;Master Bedroom/Bath|Shower|Yes;Master Bedroom/Bath|Ext Bdrm Door/Slider|Yes;Master Bedroom/Bath|Double Vanity|Yes;Master Bedroom/Bath|Ground Floor|Yes;Master Bedroom/Bath|Walk-in Closet|Yes;Master Bedroom/Bath|His/Hers Closet|Yes;Master Bedroom/Bath|Jetted Bathtub|Yes;Pool Features|Inground|Yes;Pool Features|Equipment Included|Yes;Pool Features|Concrete|Yes;Rooms|Formal Living Room|Yes;Rooms|Other - Call Agent|Yes;Rooms|Office/Library|Yes;Rooms|Formal Dining Room|Yes;Rooms|Family Room|Yes;Schools|Elementary School|Williams;Schools|High School|Viera;Schools|Middle School|McNair;Water Heater|Electric|Yes;Waterfront Type|Lake/Pond|Yes;Style|1 Story|Yes;Roof|Shingle - Asphalt|Yes;Construction|Concrete Block|Yes;Exterior Finish|Painted|Yes;Exterior Finish|Stucco|Yes;Floor|Ceramic Tile|Yes;Parking|3 Car Attchd Garage|Yes;Parking|Total Garage Spaces|3;Showing|Call Showing Service|Yes;Showing|See Agent Remarks|Yes;Showing|Vacant|Yes;Lot Description|Cul-de-Sac|Yes;Lot Description|Other - Call Agent|Yes;Interior Features|Breakfast Bar|Yes;Interior Features|Pantry - Walk-in|Yes;Interior Features|Pull Down Stairs|Yes;Interior Features|Laundry Tub|Yes;Interior Features|Ceilings-Ctdrl/Vault|Yes;Interior Features|Window Treatments|Yes;Interior Features|Open Floor Plan|Yes;Interior Features|Kitchen - Island|Yes;Interior Features|Other - Call Agent|Yes;Interior Features|Ceiling Fan(s)|Yes;Equipment/Appliances|Disposal|Yes;Equipment/Appliances|Washer|Yes;Equipment/Appliances|Microwave-Built-in|Yes;Equipment/Appliances|Dryer|Yes;Utilities|City Water|Yes;Utilities|Sewer or Septic|Septic;</t>
  </si>
  <si>
    <t>MAXLIFE Realty LLC (spc.omaxl)</t>
  </si>
  <si>
    <t>(321) 373-3536</t>
  </si>
  <si>
    <t>ryan@maxliferealty.com</t>
  </si>
  <si>
    <t>Ryan Solberg</t>
  </si>
  <si>
    <t>RE/MAX Crown Realty (rcrn0)</t>
  </si>
  <si>
    <t>(772) 589-3054</t>
  </si>
  <si>
    <t>jeking@realtyking.com</t>
  </si>
  <si>
    <t>Joti Hahn</t>
  </si>
  <si>
    <t>(321) 431-2619</t>
  </si>
  <si>
    <t>jotichadda@hotmail.com</t>
  </si>
  <si>
    <t>VA</t>
  </si>
  <si>
    <t>Auburn Lakes</t>
  </si>
  <si>
    <t>Dr</t>
  </si>
  <si>
    <t>Picture yourself in your new luxury Viera home: This 4 bed/3 bath home with dedicated office space and private screened pool is undeniably amazing. The master bedroom includes his &amp; hers walk-in closets, French doors to pool and lanai, and a large master bathroom with separate jetted tub and walk-in shower. The huge, brightly lit kitchen is perfect for the chef in your household, with stainless steel appliances, under-cabinet lighting, and walk-in pantry. The open floorplan allows for easy communication from kitchen to anyone in your spacious living room with gorgeous pool view. Jack-and-jill bathroom joins two large bedrooms. This home?s office space is large and very well-lit, turning even the best procrastinators into working machines. Enjoy  the Florida sunshine while having a cookout.</t>
  </si>
  <si>
    <t>Easy to show Vacant on ELB.  Please use CSS.</t>
  </si>
  <si>
    <t>25-36-27-07-0000e.0-0016.00</t>
  </si>
  <si>
    <t>WINGATE ESTATES PHASE FIVE VIERA NORTH P.U.D. PARCELS F2-F3 &amp; A REPLAT PORTIONS OF TRACT P, TRACTS S LOT 16  BLOCK E</t>
  </si>
  <si>
    <t>House is on the east side of auburn lakes drive north of loughton ln</t>
  </si>
  <si>
    <t>Owner on tax record</t>
  </si>
  <si>
    <t>321-373-3536</t>
  </si>
  <si>
    <t>On Point Title</t>
  </si>
  <si>
    <t>CNSRV/TRACT/BUF FRTG</t>
  </si>
  <si>
    <t>http://photos.flexmls.com/spc/20180927231836633983000000.jpg</t>
  </si>
  <si>
    <t>Common Amenities|Barbeque|Yes;Common Amenities|Basketball Court|Yes;Common Amenities|Fishing Pier|Yes;Common Amenities|Tennis Courts|Yes;Common Amenities|Shuffleboard|Yes;Common Amenities|Racquetball|Yes;Common Amenities|Playground|Yes;Common Amenities|Park Area|Yes;Common Amenities|Clubhouse/Rec Room|Yes;Common Amenities|Bike Trail|Yes;Cooling|Central|Yes;Cooling|Multi-Zone|Yes;Cooling|Electric|Yes;Dwelling View|Preserve|Yes;Exterior Features|Storage/Shed|Yes;Exterior Features|Porch/Patio - Screened|Yes;Exterior Features|Porch - Enclosed|Yes;Exterior Features|Storm Shutters|Yes;Exterior Features|Sprinkler - Reclaimd|Yes;Financing-Owner Will Consider|Cash|Yes;Financing-Owner Will Consider|VA Loan|Yes;Financing-Owner Will Consider|FHA|Yes;Financing-Owner Will Consider|Conventional|Yes;Fireplace|None|Yes;Heat|Central|Yes;Heat|Electric|Yes;HOA Info|HOA Amt|195;HOA Info|HOA Frequency|Bi-Annual;Legal/Misc|Homestead|Yes;Legal/Misc|Home Warranty|No;Legal/Misc|Gated Community|No;Legal/Misc|55+ Community|No;Management|Association|Yes;Master Bedroom/Bath|Tub/Shower|Yes;Master Bedroom/Bath|Shower|Yes;Master Bedroom/Bath|Ext Bdrm Door/Slider|Yes;Master Bedroom/Bath|Ground Floor|Yes;Master Bedroom/Bath|Walk-in Closet|Yes;Master Bedroom/Bath|Tub|Yes;Master Bedroom/Bath|His/Hers Closet|Yes;Pet Restrictions|None|Yes;Pool Features|Inground|Yes;Pool Features|Screened|Yes;Pool Features|Concrete|Yes;Possession|Closing|Yes;Rooms|Family Room|Yes;Rooms|Great Room|Yes;Rooms|Laundry|Yes;Rooms|Office/Library|Yes;Schools|Elementary School|Williams;Schools|High School|Viera;Schools|Middle School|McNair;Water Heater|Electric|Yes;Style|1 Story|Yes;Roof|Shingle - Asphalt|Yes;Construction|Concrete Block|Yes;Exterior Finish|Stucco|Yes;Floor|Carpet|Yes;Floor|Tile|Yes;Parking|3 Car Attchd Garage|Yes;Parking|Total Garage Spaces|3;Showing|Lockbox - Electronic|Yes;Showing|Vacant|Yes;Showing|Use CSS Scheduler|Yes;Lot Description|Sidewalks|Yes;Lot Description|Paved Street|Yes;Interior Features|Closet - Walk-Ins|Yes;Interior Features|Laundry Tub|Yes;Interior Features|Pantry|Yes;Interior Features|Sky Light(s)|Yes;Interior Features|Ceilings-Ctdrl/Vault|Yes;Interior Features|Living/Dining Combo|Yes;Interior Features|Window Treatments|Yes;Interior Features|Ceiling Fan(s)|Yes;Equipment/Appliances|Dishwasher|Yes;Equipment/Appliances|Laundry-Hookup|Yes;Equipment/Appliances|Oven-Built In|Yes;Equipment/Appliances|Garage Door Opener|Yes;Equipment/Appliances|Refrigerator|Yes;Equipment/Appliances|Range - Electric|Yes;Equipment/Appliances|Microwave-Built-in|Yes;Equipment/Appliances|Disposal|Yes;Utilities|Cable Available|Yes;Utilities|Sewer or Septic|Septic;Utilities|Electricity Connected|Yes;Utilities|City Water|Yes;</t>
  </si>
  <si>
    <t>Sell Florida Homes, Inc. (sefl0)</t>
  </si>
  <si>
    <t>(321) 501-0583</t>
  </si>
  <si>
    <t>lgets@cfl.rr.com</t>
  </si>
  <si>
    <t>Laura Getsinger</t>
  </si>
  <si>
    <t>jockeylaura@gmail.com</t>
  </si>
  <si>
    <t>Keller Williams Realty,Brevard (kwbr0)</t>
  </si>
  <si>
    <t>(321) 259-1170</t>
  </si>
  <si>
    <t>klrw404@kw.com</t>
  </si>
  <si>
    <t>Erin Fernandez</t>
  </si>
  <si>
    <t>(321) 514-5784</t>
  </si>
  <si>
    <t>erinestates@gmail.com</t>
  </si>
  <si>
    <t>residential</t>
  </si>
  <si>
    <t>WINGATE ESTATES P5</t>
  </si>
  <si>
    <t>Fabulous home with pool and a huge guest suite or media room upstairs with wet bar and full bath. Home is located on an oversized lot that backs up to a preserve. Yard is fenced and has 30 palm trees planted in it. Patio is huge by pool w/ waterfall and is screened. Floors are real wood, tile &amp; year old carpet. 8 foot double doors to master bedroom. Office with beautiful wood floors could be 5th.  bedroom. New dishwasher. Solid wood cabinets in kitchen and baths. Extended garage-room for a golf cart. Wired for surround sound. Wood burning fireplace. Stainless steel appliances. Stove and hot water are gas. Community clubhouse and pool. Park is next door which has tennis courts, pavilion with baths, volley ball and a playground for the kids. School is next to that and a golf course. 2 A/C's</t>
  </si>
  <si>
    <t>Vacant on ELB. Can show anytime. No appointment necessary. Key is sticky. Put all the way in then pull out a little bit before turning to unlock door.</t>
  </si>
  <si>
    <t>25-36-27-07-0000e.0-0003.00</t>
  </si>
  <si>
    <t>WINGATE ESTATES PHASE FIVE VIERA NORTH P.U.D. PARCELS F2-F3 &amp; A REPLAT PORTIONS OF TRACT P, TRACTS S LOT 3 BLOCK E</t>
  </si>
  <si>
    <t>From Viera Blvd. and Murrell Rd. go .88 miles north and make a right onto Clubhouse Dr. Enter roundabout and take first exit to Auburn Lakes Dr.</t>
  </si>
  <si>
    <t>Michael J Guerne</t>
  </si>
  <si>
    <t>Agent</t>
  </si>
  <si>
    <t>Viera East Community 777-7575</t>
  </si>
  <si>
    <t>1193 US Hwy 1  Ste 1  Rockledge, FL 32955   Phone number (321) 632-4871</t>
  </si>
  <si>
    <t>http://photos.flexmls.com/spc/20180928022124514369000000.jpg</t>
  </si>
  <si>
    <t>Living Room:1||18|19||real wood floors;Dining Room:1||11|11||real wood floors;Kitchen:1||12|12 1/2||tile floor;Master Bedroom:1||25|14||1 year old carpet;Bedroom 2:1||13|10||carpet;Bedroom 3:1||14 1/2|13||carpet;Bedroom 4:2||15|13||guest suite;Other Room:2||26|15||bonus room;Other Room:1||10 1/2|10 1/2||office or library;</t>
  </si>
  <si>
    <t>Association Fee Incl|Common Taxes|Yes;Association Fee Incl|Maint - Common Area|Yes;Association Fee Incl|Reserve Fund|Yes;Association Fee Incl|Pool Maintenance|Yes;Association Fee Incl|Management|Yes;Common Amenities|Clubhouse/Rec Room|Yes;Common Amenities|Tennis Courts|Yes;Common Amenities|Park Area|Yes;Cooling|Central|Yes;Cooling|Electric|Yes;Docs on File|HOA - Condo Docs|Yes;Docs on File|Survey|Yes;Dwelling View|Pool|Yes;Dwelling View|Preserve|Yes;Exterior Features|Sprinkler - Reclaimd|Yes;Exterior Features|Porch/Patio - Screened|Yes;Exterior Features|Fence - Wood|Yes;Financing-Owner Will Consider|Cash|Yes;Financing-Owner Will Consider|VA Loan|Yes;Financing-Owner Will Consider|FHA|Yes;Financing-Owner Will Consider|Conventional|Yes;Fireplace|Wood Burning|Yes;Heat|Central|Yes;Heat|Electric|Yes;HOA Info|HOA Amt|195;HOA Info|HOA Frequency #2|Yearly;HOA Info|HOA Amt #2|115;HOA Info|Other Fees Term|Other;HOA Info|Other Fees $|0;HOA Info|HOA Frequency|Bi-Annual;Legal/Misc|Plat Book #|51;Legal/Misc|Assumable|No;Legal/Misc|Free and Clear|No;Legal/Misc|Deed Restrictions|Yes;Legal/Misc|Home Warranty|No;Legal/Misc|P.U.D.|Yes;Legal/Misc|Gated Community|No;Legal/Misc|55+ Community|No;Legal/Misc|Homestead|Yes;Legal/Misc|Plat Book Page|17;Management|Association|Yes;Master Bedroom/Bath|Double Sinks|Yes;Master Bedroom/Bath|Ground Floor|Yes;Master Bedroom/Bath|Ext Bdrm Door/Slider|Yes;Master Bedroom/Bath|Exterior Bath Door|Yes;Master Bedroom/Bath|Double Vanity|Yes;Master Bedroom/Bath|Shower|Yes;Master Bedroom/Bath|Walk-in Closet|Yes;Master Bedroom/Bath|Tub|Yes;Master Bedroom/Bath|Jetted Bathtub|Yes;Pool Features|Heated - Solar|Yes;Pool Features|Equipment Included|Yes;Pool Features|Waterfall|Yes;Pool Features|Cleaning Equipment|Yes;Pool Features|Screened|Yes;Possession|Closing|Yes;Road Surface|Asphalt|Yes;Rooms|Office/Library|Yes;Rooms|Storage|Yes;Rooms|Guest Suite|Yes;Rooms|Laundry|Yes;Schools|Elementary School|Williams;Schools|High School|Viera;Schools|Middle School|McNair;Water Heater|Natural Gas|Yes;Style|2 Story|Yes;Roof|Shingle - Asphalt|Yes;Construction|Combination|Yes;Construction|Frame - Wood|Yes;Construction|Concrete Block|Yes;Exterior Finish|Painted|Yes;Exterior Finish|Stucco|Yes;Floor|Wood|Yes;Floor|Tile|Yes;Floor|Carpet|Yes;Parking|2 Car Attchd Garage|Yes;Parking|Total Garage Spaces|2;Parking|Circle Drive|Yes;Parking|Golf Cart|Yes;Showing|No Appoint. Req.|Yes;Showing|Vacant|Yes;Showing|Lockbox - Electronic|Yes;Lot Description|Irregular|Yes;Lot Description|West of US1|Yes;Lot Description|Paved Street|Yes;Lot Description|Sidewalks|Yes;Lot Description|City|Yes;Interior Features|Closet - Walk-Ins|Yes;Interior Features|Breakfast Nook|Yes;Interior Features|Pantry|Yes;Interior Features|Pull Down Stairs|Yes;Interior Features|Laundry Tub|Yes;Interior Features|Kitchen - Eat In|Yes;Interior Features|Ceilings-Ctdrl/Vault|Yes;Interior Features|Bar - Wet|Yes;Interior Features|Window Treatments|Yes;Interior Features|Open Floor Plan|Yes;Interior Features|Ceiling Fan(s)|Yes;Interior Features|Breakfast Bar|Yes;Equipment/Appliances|Dishwasher|Yes;Equipment/Appliances|Ice Maker Hookup|Yes;Equipment/Appliances|Refrigerator|Yes;Equipment/Appliances|Range - Gas|Yes;Equipment/Appliances|Microwave-Built-in|Yes;Equipment/Appliances|Laundry-Hookup|Yes;Equipment/Appliances|Disposal|Yes;Utilities|Natural Gas Connected|Yes;Utilities|Sewer or Septic|Sewer;Utilities|Cable Available|Yes;Utilities|Electricity Connected|Yes;Utilities|Sewer Available|Yes;Utilities|City Water|Yes;</t>
  </si>
  <si>
    <t>Tropical Realty &amp; Inv. of Brev (trop0)</t>
  </si>
  <si>
    <t>(321) 453-4881</t>
  </si>
  <si>
    <t>admin@troprealty.com</t>
  </si>
  <si>
    <t>Joseph Infantino</t>
  </si>
  <si>
    <t>(321) 604-8896</t>
  </si>
  <si>
    <t>joe.infantino@troprealty.com</t>
  </si>
  <si>
    <t>Coldwell Banker Res. R.E. (cwbk3)</t>
  </si>
  <si>
    <t>(321) 639-7700</t>
  </si>
  <si>
    <t>Ronnie Lawhon</t>
  </si>
  <si>
    <t>Cash</t>
  </si>
  <si>
    <t>130 x 124 x 69</t>
  </si>
  <si>
    <t>S</t>
  </si>
  <si>
    <t>WINGATE ESTATES P2</t>
  </si>
  <si>
    <t>Beautiful waterfront 4 bedroom, 3 bathroom pool home in Wingate Estates. Nestled on an oversized double corner lot , this home features an open floor plan that has been updated throughout with new carpet, new faucets and light fixtures. The kitchen boasts granite counters, wood cabinets, and a breakfast bar. Split floor plan with a large master suite that includes a walk-in closet, double vanities, jetted tub and a private escape to the pool &amp; sitting area. This home is move-in ready with a NEW ROOF, new granite and carpet that was just installed.   Enclosed patio pool is solar heated for year round enjoyment.  New drought resistance Zoysia sod was installed in 2014.</t>
  </si>
  <si>
    <t>Vacant and ELB, use CSS.  Home is professionally staged by Decorative Pespective, all furnishings are property of Decorative Perspective and do not convey.</t>
  </si>
  <si>
    <t>25-36-27-04-0000a.0-0070.00</t>
  </si>
  <si>
    <t>WINGATE ESTATES PHASE TWO VIERA NORTH P.U.D., PARCELS F2-F3 LOT 70 BLOCK A</t>
  </si>
  <si>
    <t>Directions: From Murrell Road, east on Clubhouse Drive, past Ralph Williams Elementary, straight at traffic circle into Wingate Estates, left on Auburn Lakes Drive. Home is on the right.</t>
  </si>
  <si>
    <t>Robert W Barnett</t>
  </si>
  <si>
    <t>Fidelity National Title Leanne Shufelt Leanne.Shufelt@fnf.com 321-454-4564</t>
  </si>
  <si>
    <t>1355 N Courtenay Pkwy Suite D, Merritt Island, FL</t>
  </si>
  <si>
    <t>http://photos.flexmls.com/spc/20181015190229444013000000.jpg</t>
  </si>
  <si>
    <t>Association Fee Incl|Common Taxes|Yes;Association Fee Incl|Maint - Common Area|Yes;Common Amenities|Bike Trail|Yes;Common Amenities|Basketball Court|Yes;Common Amenities|Tennis Courts|Yes;Common Amenities|Playground|Yes;Common Amenities|Park Area|Yes;Common Amenities|Jogging Trail|Yes;Common Amenities|Clubhouse/Rec Room|Yes;Dwelling View|Pool|Yes;Dwelling View|View - North|Yes;Dwelling Waterview|Lake/Pond|Yes;Exterior Features|Sprinkler - Reclaimd|Yes;Exterior Features|Porch/Patio - Screened|Yes;Financing-Owner Will Consider|Cash|Yes;Financing-Owner Will Consider|VA Loan|Yes;Financing-Owner Will Consider|FHA|Yes;Financing-Owner Will Consider|Conventional|Yes;HOA Info|HOA Amt|195;HOA Info|Other Fees Term|Yearly;HOA Info|Other Fees $|115;HOA Info|HOA Frequency|Bi-Annual;Legal/Misc|Homestead|Yes;Legal/Misc|Home Warranty|No;Legal/Misc|Gated Community|No;Legal/Misc|55+ Community|No;Management|Association|Yes;Master Bedroom/Bath|Double Sinks|Yes;Master Bedroom/Bath|Shower|Yes;Master Bedroom/Bath|Ext Bdrm Door/Slider|Yes;Master Bedroom/Bath|Exterior Bath Door|Yes;Master Bedroom/Bath|Walk-in Closet|Yes;Master Bedroom/Bath|Tub|Yes;Master Bedroom/Bath|Jetted Bathtub|Yes;Pool Features|Inground|Yes;Pool Features|Screened|Yes;Road Surface|Asphalt|Yes;Rooms|Family Room|Yes;Rooms|Laundry|Yes;Rooms|Office/Library|Yes;Rooms|Jack and Jill Bath|Yes;Rooms|Formal Dining Room|Yes;Schools|Elementary School|Williams;Schools|High School|Viera;Schools|Middle School|McNair;Waterfront Type|Lake/Pond|Yes;Style|1 Story|Yes;Roof|Shingle - Asphalt|Yes;Construction|Concrete Block|Yes;Exterior Finish|Painted|Yes;Exterior Finish|Stucco|Yes;Floor|Carpet|Yes;Floor|Tile|Yes;Floor|Laminate|Yes;Parking|3 Car Attchd Garage|Yes;Parking|Total Garage Spaces|3;Showing|Appointment Required|Yes;Showing|Vacant|Yes;Showing|Lockbox - Electronic|Yes;Lot Description|Corner Lot|Yes;Lot Description|Paved Street|Yes;Interior Features|Breakfast Bar|Yes;Interior Features|Breakfast Nook|Yes;Interior Features|Pantry|Yes;Interior Features|Open Floor Plan|Yes;Equipment/Appliances|Range - Electric|Yes;Equipment/Appliances|Microwave|Yes;Equipment/Appliances|Oven-Built In|Yes;Equipment/Appliances|Refrigerator|Yes;Utilities|Cable Available|Yes;Utilities|Sewer or Septic|Sewer;Utilities|Electricity Connected|Yes;Utilities|Underground|Yes;Utilities|City Water|Yes;</t>
  </si>
  <si>
    <t>Clubhouse</t>
  </si>
  <si>
    <t>Viera</t>
  </si>
  <si>
    <t>W</t>
  </si>
  <si>
    <t>WINGATE ESTATES P6</t>
  </si>
  <si>
    <t>CSS</t>
  </si>
  <si>
    <t>RE/MAX Solutions (rsol)</t>
  </si>
  <si>
    <t>(321) 766-5674</t>
  </si>
  <si>
    <t>remaxsolutions01@gmail.com</t>
  </si>
  <si>
    <t>Julie JJ Meyer</t>
  </si>
  <si>
    <t>(321) 431-3500</t>
  </si>
  <si>
    <t>jjmeyerrealtor@gmail.com</t>
  </si>
  <si>
    <t>Clear Realty, LLC. (3790)</t>
  </si>
  <si>
    <t>(321) 241-4858</t>
  </si>
  <si>
    <t>glennpater@hotmail.com</t>
  </si>
  <si>
    <t>Glenn W Paternoster</t>
  </si>
  <si>
    <t>(321) 508-0206</t>
  </si>
  <si>
    <t>**NEW HOME FOR THE NEW YEAR!! You will be SO Impressed by Very Spacious 3-POSSIBLE 4 Bedrm! 3 Bath LAKEFRONT Beauty on DOUBLE LOT w/Solar-HEATED/Salt System POOL by the Lake, Pavered Drive, 3 CAR Gar &amp; Prof Decorated Interior where Elegance abounds! Gorgeous Granite Kitchen REMODEL in 2016 + New AC w/dehumidify 2-stage system, Solar Tubes, Exterior Paint &amp; More! Designer Touches thru-out w/Vaulted &amp; Tray Ceilings, Crown Molding, Prem Lighting Show off Custom Open Floor Plan w/Great Rm &amp; Kit enjoys Peaceful Pool Views &amp; Lakefront beyond! LG Master Suite Overlooks Screened Pool &amp; Lake w/Private Access, Lg Glass Block Walk-in Shower &amp; Sep Tub, Dbl Sinks help create a Spa Moment. LG Guest Rm boasts Private Bath too! Great Location close to Viera Outlets, Rt 95/Orlando, Shops, Fine Dining, Etc!</t>
  </si>
  <si>
    <t>Sellers moving and MOTIVATED, Bring Offers! Need a little notice, but Sellers want it shown, USE CSS, All offers w/POF/Preapp on FAR/BAR As-Is contract. Call JJ w/questions, some furniture may be negotiable outside of the contract.</t>
  </si>
  <si>
    <t>25-36-27-28-0000b.0-0026.00</t>
  </si>
  <si>
    <t>WINGATE ESTATES PHASE FOUR VIERA NORTH P.U.D.-PARCELS F2-F3 LOT 26 BLOCK B</t>
  </si>
  <si>
    <t>From US1 S to N on Viera Blvd, N on Murrell, Right on Clubhouse Dr, at the roundabout, take 3rd exit onto Aurburn Lakes Dr, Turn R onto Heaton Park Trl, L on Auburn Lakes Dr, L on Browning to end on R</t>
  </si>
  <si>
    <t>James W Cole III</t>
  </si>
  <si>
    <t>Prestige Title-Jeremy Rammings</t>
  </si>
  <si>
    <t>Lake/Pond</t>
  </si>
  <si>
    <t>http://photos.flexmls.com/spc/20181212211556998544000000.jpg</t>
  </si>
  <si>
    <t>Association Fee Incl|Maint - Common Area|Yes;Common Amenities|Clubhouse/Rec Room|Yes;Common Amenities|Other - Call Agent|Yes;Common Amenities|Playground|Yes;Cooling|Central|Yes;Cooling|Electric|Yes;Dwelling View|Pool|Yes;Dwelling Waterview|Direct Waterview|Yes;Dwelling Waterview|Lake/Pond|Yes;Exterior Features|Porch/Patio - Screened|Yes;Financing-Owner Will Consider|Cash|Yes;Financing-Owner Will Consider|VA Loan|Yes;Financing-Owner Will Consider|Conventional|Yes;Heat|Central|Yes;Heat|Electric|Yes;HOA Info|HOA Amt|195;HOA Info|Other Fees Term|Yearly;HOA Info|Other Fees $|115;HOA Info|HOA Frequency|Bi-Annual;Legal/Misc|Homestead|Yes;Legal/Misc|Home Warranty|No;Legal/Misc|Gated Community|No;Legal/Misc|55+ Community|No;Management|Association|Yes;Master Bedroom/Bath|Double Sinks|Yes;Master Bedroom/Bath|Shower|Yes;Master Bedroom/Bath|Walk-in Closet|Yes;Master Bedroom/Bath|Tub|Yes;Master Bedroom/Bath|His/Hers Closet|Yes;Pool Features|Inground|Yes;Pool Features|Screened|Yes;Pool Features|Salt System|Yes;Pool Features|Heated - Solar|Yes;Possession|Closing|Yes;Rooms|Formal Dining Room|Yes;Rooms|Great Room|Yes;Rooms|Laundry|Yes;Rooms|Office/Library|Yes;Schools|Elementary School|Williams;Schools|High School|Viera;Schools|Middle School|McNair;Water Amenities|Natural State|Yes;Waterfront Type|Lake/Pond|Yes;Style|1 Story|Yes;Roof|Shingle - Asphalt|Yes;Construction|Concrete Block|Yes;Exterior Finish|Stucco|Yes;Floor|Carpet|Yes;Floor|Tile|Yes;Parking|3 Car Attchd Garage|Yes;Parking|Total Garage Spaces|3;Showing|Appointment Required|Yes;Showing|Use CSS Scheduler|Yes;Lot Description|Cul-de-Sac|Yes;Lot Description|Paved Street|Yes;Lot Description|Sidewalks|Yes;Interior Features|Closet - Walk-Ins|Yes;Interior Features|Pantry - Walk-in|Yes;Interior Features|Solar Tubes|Yes;Interior Features|Ceilings-Ctdrl/Vault|Yes;Interior Features|Window Treatments|Yes;Interior Features|Open Floor Plan|Yes;Interior Features|Ceiling Fan(s)|Yes;Interior Features|Breakfast Bar|Yes;Equipment/Appliances|Dishwasher|Yes;Equipment/Appliances|Washer|Yes;Equipment/Appliances|Refrigerator|Yes;Equipment/Appliances|Range - Electric|Yes;Equipment/Appliances|Microwave-Built-in|Yes;Equipment/Appliances|Dryer|Yes;Utilities|City Water|Yes;Utilities|Sewer or Septic|Sewer;Utilities|Electricity Connected|Yes;</t>
  </si>
  <si>
    <t>130 x 60</t>
  </si>
  <si>
    <t>Beautiful waterfront 4 bedroom, 3 bathroom pool home in Wingate Estates.  This home features an open floor plan that has been updated throughout with  tile, architectural ceilings and upgraded light fixtures. The kitchen boasts granite counters, wood cabinets, walk-in pantry and breakfast bar.  Split floor plan with a large master suite that includes his and hers closets, double vanities, jetted tub and a private escape to the pool.  This home is move-in ready with a NEW ROOF, dishwasher and microwave installed in 2018.  A new A/C unit was installed in 2016.  MOTIVATED SELLER!!</t>
  </si>
  <si>
    <t>Easy to show.  Vacant and on ELB.  Use CSS scheduler. Owner has never lived in property.  Motivated seller!  Bring an offer.</t>
  </si>
  <si>
    <t>25-36-27-28-0000b.0-0034.00</t>
  </si>
  <si>
    <t>WINGATE ESTATES PHASE FOUR VIERA NORTH P.U.D.-PARCELS F2-F3 LOT 34 BLOCK B</t>
  </si>
  <si>
    <t>From Murrell Road, east on Clubhouse Drive, past Ralph Williams Elementary, straight at traffic circle into Wingate Estates, left on Auburn Lakes Drive. Home is on the left.</t>
  </si>
  <si>
    <t>Lois Felder Trustee</t>
  </si>
  <si>
    <t>Atypical Title  Phone: 321.622.2302  Email: Info@AtypicalTitleLLC.com</t>
  </si>
  <si>
    <t>411 Ocean Avenue, Melbourne Beach, FL 32951</t>
  </si>
  <si>
    <t>http://photos.flexmls.com/spc/20190111205809089883000000.jpg</t>
  </si>
  <si>
    <t>Association Fee Incl|Maint - Common Area|Yes;Common Amenities|Bike Trail|Yes;Common Amenities|Basketball Court|Yes;Common Amenities|Tennis Courts|Yes;Common Amenities|Playground|Yes;Common Amenities|Park Area|Yes;Common Amenities|Jogging Trail|Yes;Common Amenities|Clubhouse/Rec Room|Yes;Cooling|Central|Yes;Dwelling View|Pool|Yes;Dwelling View|View - South|Yes;Dwelling Waterview|Direct Waterview|Yes;Dwelling Waterview|Lake/Pond|Yes;Exterior Features|Deck|Yes;Exterior Features|Sprinkler - Reclaimd|Yes;Financing-Owner Will Consider|Cash|Yes;Financing-Owner Will Consider|VA Loan|Yes;Financing-Owner Will Consider|FHA|Yes;Financing-Owner Will Consider|Conventional|Yes;Fireplace|None|Yes;Heat|Central|Yes;HOA Info|HOA Amt|195;HOA Info|Other Fees Term|Yearly;HOA Info|Other Fees $|115;HOA Info|HOA Frequency|Bi-Annual;Legal/Misc|Homestead|No;Legal/Misc|Home Warranty|No;Legal/Misc|Gated Community|No;Legal/Misc|55+ Community|No;Management|Association|Yes;Master Bedroom/Bath|Double Sinks|Yes;Master Bedroom/Bath|Shower|Yes;Master Bedroom/Bath|Double Vanity|Yes;Master Bedroom/Bath|Walk-in Closet|Yes;Master Bedroom/Bath|His/Hers Closet|Yes;Master Bedroom/Bath|Jetted Bathtub|Yes;Pool Features|Inground|Yes;Pool Features|Screened|Yes;Road Surface|Asphalt|Yes;Rooms|Family Room|Yes;Rooms|Laundry|Yes;Rooms|Office/Library|Yes;Rooms|Jack and Jill Bath|Yes;Rooms|Formal Dining Room|Yes;Schools|Elementary School|Williams;Schools|High School|Viera;Schools|Middle School|McNair;Security/Safety|Smoke/CO Detector|Yes;Water Heater|Electric|Yes;Style|1 Story|Yes;Roof|Shingle - Asphalt|Yes;Construction|Concrete Block|Yes;Exterior Finish|Painted|Yes;Exterior Finish|Stucco|Yes;Floor|Carpet|Yes;Floor|Tile|Yes;Parking|3 Car Attchd Garage|Yes;Parking|Total Garage Spaces|3;Showing|Appointment Required|Yes;Showing|Vacant|Yes;Showing|Use CSS Scheduler|Yes;Showing|Lockbox - Electronic|Yes;Lot Description|Sidewalks|Yes;Lot Description|West of US1|Yes;Lot Description|Paved Street|Yes;Interior Features|Closet - Walk-Ins|Yes;Interior Features|Pantry - Butler|Yes;Interior Features|Laundry Tub|Yes;Interior Features|Pantry - Walk-in|Yes;Interior Features|Kitchen - Eat In|Yes;Interior Features|Window Treatments|Yes;Interior Features|Open Floor Plan|Yes;Interior Features|Breakfast Bar|Yes;Equipment/Appliances|Dishwasher|Yes;Equipment/Appliances|Laundry-Hookup|Yes;Equipment/Appliances|Microwave|Yes;Equipment/Appliances|Garage Door Opener|Yes;Equipment/Appliances|Cook Top|Yes;Equipment/Appliances|Refrigerator|Yes;Equipment/Appliances|Range - Electric|Yes;Equipment/Appliances|Microwave-Built-in|Yes;Equipment/Appliances|Disposal|Yes;Utilities|Reclaimed Water|Yes;Utilities|Sewer or Septic|Sewer;Utilities|Electricity Connected|Yes;Utilities|Underground|Yes;Utilities|City Water|Yes;Utilities|Cable Available|Yes;</t>
  </si>
  <si>
    <t>Dreyer &amp; Associates R.E. Grp. (snld)</t>
  </si>
  <si>
    <t>(321) 773-1480</t>
  </si>
  <si>
    <t>sunlandrealty321@gmail.com</t>
  </si>
  <si>
    <t>Pamela Ann Wise</t>
  </si>
  <si>
    <t>Dean Friscea</t>
  </si>
  <si>
    <t>(321) 693-1079</t>
  </si>
  <si>
    <t>dfriscea@gmail.com</t>
  </si>
  <si>
    <t>Relo</t>
  </si>
  <si>
    <t>The Viera lakefront home you/ve been waiting for under 380k! Nestled in the desired community of Wingate Estates, this 4 BR/3 BA/2CG nearly 2500 sq ft home boasts a BRAND NEW ROOF &amp; HURRICANE SHUTTERS to cover insurance credits. Large Eat-in kitchen features S/S appliances,  island &amp; large pantry. Split-plan with large Master Bedroom featuring exterior french doors, his/hers walk-in closets, large bath with double vanities/sinks, soaking tub &amp; walk-in shower. All 3 secondary bedrooms are generously appointed &amp; adjacent to 2 full baths.  Spacious tiled &amp; engineered-wood flooring in main living area &amp; plenty of light opening to large pavered outdoor patio with perfect afternoon shade &amp; plenty of room for a pool! New interior &amp; exterior paint. Close to A-rated schools, shopping, parks, I-95</t>
  </si>
  <si>
    <t>Seller requests 2 hour notice, but can be flexible.  Please use CSS to schedule.</t>
  </si>
  <si>
    <t>25-36-27-04-0000a.0-0064.00</t>
  </si>
  <si>
    <t>WINGATE ESTATES PHASE TWO VIERA NORTH P.U.D., PARCELS F2-F3 LOT 64 BLOCK A</t>
  </si>
  <si>
    <t>Murell Road to Clubhouse Drive East. Go around round about and continue to drive straight. Right on Heaton Park Tr,, right onto Auburn Lakes, home is on the left.</t>
  </si>
  <si>
    <t>Of Record</t>
  </si>
  <si>
    <t>321-720-5654</t>
  </si>
  <si>
    <t>Seller contributed 3% to buyers closing costs.</t>
  </si>
  <si>
    <t>Agent Measure</t>
  </si>
  <si>
    <t>SunBelt Title Company</t>
  </si>
  <si>
    <t>1800 W Hibiscus Blvd Ste 110, Melbourne, FL 32901</t>
  </si>
  <si>
    <t>http://photos.flexmls.com/spc/20181128171448689976000000.jpg</t>
  </si>
  <si>
    <t>Living Room:||10|12||;Family Room:||14|27||;Dining Room:||11|15||;Kitchen:||12|12||;Master Bedroom:||12|18||;Bedroom 2:||11|11||;Bedroom 3:||11|11||;Bedroom 4:||11|11||;</t>
  </si>
  <si>
    <t>Association Fee Incl|Common Taxes|Yes;Association Fee Incl|Maint - Common Area|Yes;Common Amenities|Clubhouse/Rec Room|Yes;Common Amenities|Other - Call Agent|Yes;Common Amenities|Tennis Courts|Yes;Common Amenities|Playground|Yes;Common Amenities|Park Area|Yes;Cooling|Central|Yes;Cooling|Electric|Yes;Docs on File|HOA - Condo Docs|Yes;Dwelling View|View - West|Yes;Dwelling Waterview|Direct Waterview|Yes;Dwelling Waterview|Lake/Pond|Yes;Dwelling Waterview|Waterfront View Direction|E;Exterior Features|Sprinkler - Well|Yes;Exterior Features|Porch - Trussed|Yes;Exterior Features|Patio - Unscreened|Yes;Exterior Features|Storm Shutters|Yes;Financing-Owner Will Consider|Cash|Yes;Financing-Owner Will Consider|VA Loan|Yes;Financing-Owner Will Consider|FHA|Yes;Financing-Owner Will Consider|Conventional|Yes;Fireplace|None|Yes;Heat|Central|Yes;Heat|Electric|Yes;HOA Info|HOA Amt|195;HOA Info|HOA Frequency #2|Yearly;HOA Info|HOA Amt #2|115;HOA Info|Other Fees Term|Other;HOA Info|Other Fees $|0;HOA Info|HOA Frequency|Bi-Annual;Legal/Misc|Plat Book #|48;Legal/Misc|Assessments|Buyer Assume;Legal/Misc|Assumable|No;Legal/Misc|Free and Clear|No;Legal/Misc|Deed Restrictions|Yes;Legal/Misc|Home Warranty|No;Legal/Misc|Gated Community|No;Legal/Misc|55+ Community|No;Legal/Misc|Homestead|Yes;Legal/Misc|Plat Book Page|64;Management|Association|Yes;Master Bedroom/Bath|Double Sinks|Yes;Master Bedroom/Bath|Shower|Yes;Master Bedroom/Bath|Ext Bdrm Door/Slider|Yes;Master Bedroom/Bath|Double Vanity|Yes;Master Bedroom/Bath|Walk-in Closet|Yes;Master Bedroom/Bath|Tub|Yes;Master Bedroom/Bath|His/Hers Closet|Yes;Pet Restrictions|None|Yes;Possession|Closing|Yes;Rental Restrictions|1 Year Minimum|Yes;Road Surface|Asphalt|Yes;Rooms|Family Room|Yes;Rooms|Great Room|Yes;Rooms|Laundry|Yes;Schools|Elementary School|Williams;Schools|High School|Viera;Schools|Middle School|McNair;Security/Safety|Smoke/CO Detector|Yes;Security/Safety|Security Sys-Owned|Yes;Water Amenities|No Riparian Rights|Yes;Water Heater|Electric|Yes;Style|1 Story|Yes;Roof|Shingle - Asphalt|Yes;Construction|Concrete Block|Yes;Exterior Finish|Stucco|Yes;Floor|Wood|Yes;Floor|Tile|Yes;Floor|Carpet|Yes;Parking|2 Car Attchd Garage|Yes;Parking|Total Garage Spaces|2;Showing|Appointment Required|Yes;Showing|Use CSS Scheduler|Yes;Lot Description|Sidewalks|Yes;Lot Description|Paved Street|Yes;Interior Features|Ceiling Fan(s)|Yes;Interior Features|Pull Down Stairs|Yes;Interior Features|Pantry|Yes;Interior Features|Kitchen - Eat In|Yes;Interior Features|Ceilings-Ctdrl/Vault|Yes;Interior Features|Living/Dining Combo|Yes;Interior Features|Window Treatments|Yes;Interior Features|Open Floor Plan|Yes;Interior Features|Kitchen - Island|Yes;Equipment/Appliances|Dishwasher|Yes;Equipment/Appliances|Laundry-Hookup|Yes;Equipment/Appliances|Oven-Built In|Yes;Equipment/Appliances|Garage Door Opener|Yes;Equipment/Appliances|Refrigerator|Yes;Equipment/Appliances|Range - Electric|Yes;Equipment/Appliances|Microwave-Built-in|Yes;Utilities|City Water|Yes;Utilities|Sewer or Septic|Sewer;Utilities|Electricity Connected|Yes;Utilities|Underground|Yes;</t>
  </si>
  <si>
    <t>Assist 2 Sell Buyers &amp; Sellers (spc.oabsl)</t>
  </si>
  <si>
    <t>(321) 453-2313</t>
  </si>
  <si>
    <t>discovery1967@gmail.com</t>
  </si>
  <si>
    <t>Fabian H Marquez</t>
  </si>
  <si>
    <t>fabian@assist2sell.com</t>
  </si>
  <si>
    <t>Monica Marquez</t>
  </si>
  <si>
    <t>EXP Realty LLC (spc.oexprea)</t>
  </si>
  <si>
    <t>(321) 259-9115</t>
  </si>
  <si>
    <t>thestaff@tropicalrealtyhomes.com</t>
  </si>
  <si>
    <t>Daniel Bears</t>
  </si>
  <si>
    <t>(321) 506-0377</t>
  </si>
  <si>
    <t>daniel.bears@exprealty.com</t>
  </si>
  <si>
    <t>This Home is currently contracted with a 72 hr. Kick out in effect.''Pride in ownership! This custom built newly painted 3br/3ba Barber Builders home features many upgrades. Interior solid core doors, custom made 5 1/4'' crown moulding, Cambria countertops/hickory wood kitchen cabinets, custom display shelving with sound system indoors and out. The custom designed billiard room has solid wood flooring and can be used as a second master bedroom.  The 12 ft. newly re-screened pool/spa area is complete with a summer kitchen, Everstone outdoor light fixtures, energy efficient salt water pool system, propane fire pit. A second wood burning fire pit sits in a private sitting area facing the pond.</t>
  </si>
  <si>
    <t>This Home is currently contracted with a 72 hr. Kick out in effect.Beautiful home with no details left unfinished. Your buyers will be impressed with the care and attention to detail this home has to offer.</t>
  </si>
  <si>
    <t>25-36-27-07-0000b.0-0001.00</t>
  </si>
  <si>
    <t>WINGATE ESTATES PHASE FIVE VIERA NORTH P.U.D. PARCELS F2-F3 &amp; A REPLAT PORTIONS OF TRACT P, TRACTS S LOT 1 BLOCK B</t>
  </si>
  <si>
    <t>Google Maps</t>
  </si>
  <si>
    <t>Family Perreault Revocable Tru</t>
  </si>
  <si>
    <t>321-795-0059</t>
  </si>
  <si>
    <t>Dawson Law PA</t>
  </si>
  <si>
    <t>50 N. Grove St. Merritt Island, Florida 32953</t>
  </si>
  <si>
    <t>http://photos.flexmls.com/spc/20190218222954339024000000.jpg</t>
  </si>
  <si>
    <t>Association Fee Incl|Management|Yes;Association Fee Incl|Maint - Common Area|Yes;Association Fee Incl|Reserve Fund|Yes;Common Amenities|Clubhouse/Rec Room|Yes;Common Amenities|Park Area|Yes;Cooling|Central|Yes;Cooling|Electric|Yes;Docs on File|HOA - Condo Docs|Yes;Dwelling View|Pool|Yes;Dwelling View|View - North|Yes;Dwelling Waterview|Direct Waterview|Yes;Dwelling Waterview|Lake/Pond|Yes;Dwelling Waterview|Waterfront View Direction|N;Exterior Features|Sprinkler - Well|Yes;Exterior Features|Fire Pit|Yes;Exterior Features|Porch/Patio - Screened|Yes;Exterior Features|Well - Private|Yes;Financing-Owner Will Consider|Cash|Yes;Financing-Owner Will Consider|VA Loan|Yes;Financing-Owner Will Consider|FHA|Yes;Financing-Owner Will Consider|1031 Exchange|Yes;Financing-Owner Will Consider|Conventional|Yes;Heat|Central|Yes;Heat|Heat Pump|Yes;Heat|Natural Gas|Yes;Heat|Electric|Yes;HOA Info|HOA Amt|195;HOA Info|Other Fees Term|Yearly;HOA Info|Other Fees $|115;HOA Info|HOA Frequency|Bi-Annual;Legal/Misc|Homestead|Yes;Legal/Misc|Home Warranty|No;Legal/Misc|Gated Community|Yes;Legal/Misc|55+ Community|No;Management|Association|Yes;Master Bedroom/Bath|Double Sinks|Yes;Master Bedroom/Bath|Double Vanity|Yes;Master Bedroom/Bath|Shower|Yes;Master Bedroom/Bath|Walk-in Closet|Yes;Master Bedroom/Bath|Tub|Yes;Master Bedroom/Bath|His/Hers Closet|Yes;Pool Features|Equipment Included|Yes;Pool Features|Concrete|Yes;Pool Features|Cleaning Equipment|Yes;Pool Features|Screened|Yes;Pool Features|In-Ground Spa|Yes;Possession|Closing|Yes;Road Surface|Asphalt|Yes;Rooms|Formal Living Room|Yes;Rooms|Bonus Room|Yes;Rooms|Laundry|Yes;Rooms|Formal Dining Room|Yes;Rooms|Family Room|Yes;Schools|Elementary School|Williams;Schools|High School|Viera;Schools|Middle School|McNair;Water Heater|Natural Gas|Yes;Waterfront Type|Lake/Pond|Yes;Style|One Story ? No Stairs|Yes;Roof|Shingle - Asphalt|Yes;Construction|Concrete Block|Yes;Exterior Finish|Stucco|Yes;Floor|Wood|Yes;Floor|Ceramic Tile|Yes;Floor|Carpet|Yes;Parking|3 Car Attchd Garage|Yes;Parking|Total Garage Spaces|3;Showing|Appointment Required|Yes;Showing|Lockbox - Electronic|Yes;Showing|Pets on Property|Yes;Showing|Call Listing Office|Yes;Lot Description|City|Yes;Lot Description|Paved Street|Yes;Lot Description|Sidewalks|Yes;Lot Description|County|Yes;Interior Features|Closet - Walk-Ins|Yes;Interior Features|Pull Down Stairs|Yes;Interior Features|Pantry|Yes;Interior Features|Ceilings-Ctdrl/Vault|Yes;Interior Features|Window Treatments|Yes;Interior Features|Open Floor Plan|Yes;Interior Features|Kitchen - Island|Yes;Interior Features|Ceiling Fan(s)|Yes;Interior Features|Breakfast Bar|Yes;Equipment/Appliances|Dishwasher|Yes;Equipment/Appliances|Washer|Yes;Equipment/Appliances|Ice Maker Hookup|Yes;Equipment/Appliances|Microwave|Yes;Equipment/Appliances|Oven-Built In|Yes;Equipment/Appliances|Garage Door Opener|Yes;Equipment/Appliances|Refrigerator|Yes;Equipment/Appliances|Range - Electric|Yes;Equipment/Appliances|Microwave-Built-in|Yes;Equipment/Appliances|Laundry-Hookup|Yes;Equipment/Appliances|Disposal|Yes;Utilities|Natural Gas Connected|Yes;Utilities|Sewer or Septic|Sewer;Utilities|Cable Available|Yes;Utilities|Electricity Connected|Yes;Utilities|City Water Available|Yes;Utilities|Telephone|Yes;Utilities|City Water|Yes;</t>
  </si>
  <si>
    <t>Mitch S Ribak</t>
  </si>
  <si>
    <t>mitch@tropicalrealtyhomes.com</t>
  </si>
  <si>
    <t>Patricia A Bertrand</t>
  </si>
  <si>
    <t>Four Star Real Estate LLC (0303441)</t>
  </si>
  <si>
    <t>(321) 255-6000</t>
  </si>
  <si>
    <t>Robin Steininger</t>
  </si>
  <si>
    <t>(321) 505-1468</t>
  </si>
  <si>
    <t>robins@fourstarrealestate.com</t>
  </si>
  <si>
    <t>Everything you could want for the best of Viera living! Grand 4 bedroom 3 bath home in Auburn Lakes with a screened saltwater pool overlooking a small preserve area &amp; lake. This home was the original model in the neighborhood. 3 car garage with 2 bays under air. Tile roof. Open and airy feel inside with extensive views of the pool area &amp; natural backyard. Architectural touches throughout, plant ledges &amp; neutral designer colors. Formal living room, formal dining room with trey ceilings, kitchen features floating wood cabinets with crown molding &amp; Corian countertops overlooking the breakfast nook with infinity glass &amp; cozy family room. Trey ceiling in the Master Suite with a sitting area &amp; sliders to the pool. Master Bath with 2 walk-in closets, 2 vanities, walk-in shower &amp; soaker tub.</t>
  </si>
  <si>
    <t>*NO SHOWINGS TUES 4/16, WED 4/17 OR THU 4/18* Need 1 Hour notice please - 2 dogs to remove. Please use CSS to book appt. Call/Text Mitch 321.258.4150 w/ questions. Offers w/pre-approval or proof of funds to Mitch@tropicalrealtyhomes.com &amp; copy Erin@tropicalrealtyhomes.com. There is a gas hook up for dryer (they currently use electric for dryer). Washer &amp; Dryer do not convey.</t>
  </si>
  <si>
    <t>25-36-27-04-0000b.0-0053.00</t>
  </si>
  <si>
    <t>WINGATE ESTATES PHASE TWO VIERA NORTH P.U.D., PARCELS F2-F3 LOT 53 BLOCK B</t>
  </si>
  <si>
    <t>Murrell Rd-North of Viera Blvd/South of Barnes: East on Clubhouse Dr, pass community clubhouse &amp; amenities to Left on Auburn Lakes Dr, home is on the corner on your right, just past Heaton Park Tr</t>
  </si>
  <si>
    <t>Raul A Lira Jr</t>
  </si>
  <si>
    <t>use CSS</t>
  </si>
  <si>
    <t>Other</t>
  </si>
  <si>
    <t>Fairway Mgmnt 321.777.7575 &amp; vieraeastcdd.com</t>
  </si>
  <si>
    <t>Prestige Title of Brevard - Teresa Roberts TRoberts@prestigeclosings.com 321-242-7660</t>
  </si>
  <si>
    <t>5120 US Hwy 1 Ste 103  Palm Shores, FL 32940</t>
  </si>
  <si>
    <t>http://photos.flexmls.com/spc/20190327190909795760000000.jpg</t>
  </si>
  <si>
    <t>Kitchen:1||13|13||;Other Room:1||8|6||Breakfast Nook;Living Room:||12'10'|12'6'||;Family Room:||15'9'|16'10'||;Dining Room:||11'3'|10'5'||;Other Room:||11|5'6'||Laundry;Master Bedroom:||18'6'|13'2'||;Other Room:||12'9'|8||Master Bath;Bedroom 2:||12|11||;Bedroom 3:||12|11'6'||;Bedroom 4:||14|11'10'||;Other Room:||12|9||Entry;</t>
  </si>
  <si>
    <t>Association Fee Incl|Management|Yes;Association Fee Incl|Maint - Common Area|Yes;Common Amenities|Bike Trail|Yes;Common Amenities|Basketball Court|Yes;Common Amenities|Tennis Courts|Yes;Common Amenities|Park Area|Yes;Common Amenities|Clubhouse/Rec Room|Yes;Cooling|Central|Yes;Cooling|Electric|Yes;Docs on File|HOA - Condo Docs|Yes;Dwelling View|View - North|Yes;Dwelling View|Preserve|Yes;Dwelling Waterview|Partial|Yes;Dwelling Waterview|Lake/Pond|Yes;Exterior Features|Storm Shutters|Yes;Exterior Features|Porch/Patio - Screened|Yes;Financing-Owner Will Consider|Cash|Yes;Financing-Owner Will Consider|VA Loan|Yes;Financing-Owner Will Consider|FHA|Yes;Financing-Owner Will Consider|Conventional|Yes;Heat|Central|Yes;Heat|Electric|Yes;HOA Info|HOA Amt|195;HOA Info|Other Fees Term|Yearly;HOA Info|Other Fees $|105;HOA Info|HOA Frequency|Bi-Annual;Legal/Misc|Homestead|Yes;Legal/Misc|Home Warranty|No;Legal/Misc|Gated Community|No;Legal/Misc|55+ Community|No;Management|Association|Yes;Management|Offsite Professional|Yes;Master Bedroom/Bath|Double Sinks|Yes;Master Bedroom/Bath|Shower|Yes;Master Bedroom/Bath|Ext Bdrm Door/Slider|Yes;Master Bedroom/Bath|Sitting Area|Yes;Master Bedroom/Bath|Ground Floor|Yes;Master Bedroom/Bath|Walk-in Closet|Yes;Master Bedroom/Bath|Tub|Yes;Master Bedroom/Bath|His/Hers Closet|Yes;Pool Features|Heated - Electric|Yes;Pool Features|Screened|Yes;Pool Features|Waterfall|Yes;Pool Features|Salt System|Yes;Pool Features|Heated - Solar|Yes;Pool Features|Inground|Yes;Rental Restrictions|6 Months Minimum|Yes;Rooms|Formal Living Room|Yes;Rooms|Laundry|Yes;Rooms|Jack and Jill Bath|Yes;Rooms|Formal Dining Room|Yes;Rooms|Family Room|Yes;Schools|Elementary School|Williams;Schools|High School|Viera;Schools|Middle School|McNair;Water Heater|Electric|Yes;Water Heater|Solar|Yes;Style|1 Story|Yes;Roof|Tile|Yes;Construction|Concrete Block|Yes;Exterior Finish|Stucco|Yes;Floor|Carpet|Yes;Floor|Tile|Yes;Parking|3 Car Attchd Garage|Yes;Parking|Total Garage Spaces|3;Showing|Appointment Required|Yes;Showing|See Agent Remarks|Yes;Showing|Use CSS Scheduler|Yes;Showing|Lockbox - Electronic|Yes;Showing|Pets on Property|Yes;Lot Description|Corner Lot|Yes;Lot Description|Sidewalks|Yes;Interior Features|Breakfast Bar|Yes;Interior Features|Breakfast Nook|Yes;Interior Features|Pantry|Yes;Interior Features|Built-in-Features|Yes;Interior Features|Ceiling Fan(s)|Yes;Equipment/Appliances|Dishwasher|Yes;Equipment/Appliances|Range - Gas|Yes;Equipment/Appliances|Microwave|Yes;Equipment/Appliances|Refrigerator|Yes;Utilities|City Water|Yes;Utilities|Sewer or Septic|Sewer;</t>
  </si>
  <si>
    <t>Ellingson Properties (elpr0)</t>
  </si>
  <si>
    <t>(321) 750-7050</t>
  </si>
  <si>
    <t>support@gregellingson.com</t>
  </si>
  <si>
    <t>Jack C Jeffcoat</t>
  </si>
  <si>
    <t>(321) 536-1461</t>
  </si>
  <si>
    <t>jack@jackjeffcoat.com</t>
  </si>
  <si>
    <t>Gregory Ellingson</t>
  </si>
  <si>
    <t>Coldwell Banker Res R. E. (cwbk8)</t>
  </si>
  <si>
    <t>(321) 799-0221</t>
  </si>
  <si>
    <t>Stephen D Stanton</t>
  </si>
  <si>
    <t>(321) 266-3806</t>
  </si>
  <si>
    <t>steve@yourbrevardhome.net</t>
  </si>
  <si>
    <t>Beautifully maintained 5 BD, 3 BA oasis with lake views, north/south exposure, gorgeous stone accented pool and spa with waterfall, quality updates including lighting, fixtures, flooring and paint! New roof and AC in 2018. 2015 Water heater. Architectural ceiling details, wood feature wall. Island kitchen with granite, breakfast bar, nook and stainless appliances. Tile and wood flooring throughout. Screened lanai with plenty of covered space. Lovely pool and spa with spectacular lake views. 2 car garage PLUS a 3rd RV/boat garage!  Awesome neighborhood close to schools, I95, beaches, shopping.</t>
  </si>
  <si>
    <t>Call listing office for appointment 321-750-7050.  Easy to show</t>
  </si>
  <si>
    <t>25-36-27-07-0000e.0-0025.00</t>
  </si>
  <si>
    <t>WINGATE ESTATES PHASE FIVE VIERA NORTH P.U.D. PARCELS F2-F3 &amp; A REPLAT PORTIONS OF TRACT P, TRACTS S LOT 25  BLOCK E</t>
  </si>
  <si>
    <t>From US1 and Viera Blvd, head west on Viera Blvd.  Right on Murrell, Right on Clubhouse drive.  Turn left in traffic circle onto Auburn Lakes Drive.  Home is on the left.</t>
  </si>
  <si>
    <t>Carol T Gibson</t>
  </si>
  <si>
    <t>List Office</t>
  </si>
  <si>
    <t>Co-List Agent</t>
  </si>
  <si>
    <t>Echelon Title Services. Info@echelontitle.com. 321-284-4848</t>
  </si>
  <si>
    <t>5815 Hwy 1, Suite 1, Rockledge FL 32955</t>
  </si>
  <si>
    <t>http://photos.flexmls.com/spc/20190205210309831833000000.jpg</t>
  </si>
  <si>
    <t>Cooling|Central|Yes;Cooling|Electric|Yes;Dwelling Waterview|Direct Waterview|Yes;Dwelling Waterview|Lake/Pond|Yes;Dwelling Waterview|Waterfront View Direction|S;Exterior Features|Sprinkler - Reclaimd|Yes;Exterior Features|Porch/Patio - Screened|Yes;Financing-Owner Will Consider|Cash|Yes;Financing-Owner Will Consider|VA Loan|Yes;Financing-Owner Will Consider|FHA|Yes;Financing-Owner Will Consider|Conventional|Yes;Heat|Central|Yes;Heat|Electric|Yes;HOA Info|HOA Amt|390;HOA Info|HOA Frequency #2|Yearly;HOA Info|HOA Amt #2|115;HOA Info|HOA Frequency|Yearly;Legal/Misc|Homestead|Yes;Legal/Misc|Home Warranty|No;Legal/Misc|Gated Community|No;Legal/Misc|55+ Community|No;Management|Offsite Professional|Yes;Master Bedroom/Bath|Double Sinks|Yes;Master Bedroom/Bath|Ground Floor|Yes;Master Bedroom/Bath|Shower|Yes;Master Bedroom/Bath|Tub|Yes;Pool Features|Heated - Electric|Yes;Pool Features|In-Ground Spa|Yes;Pool Features|Inground|Yes;Possession|Closing|Yes;Rooms|Family Room|Yes;Rooms|Cabana Bath|Yes;Rooms|Laundry|Yes;Schools|Elementary School|Williams;Schools|High School|Viera;Schools|Middle School|McNair;Security/Safety|Security Sys-Owned|Yes;Water Heater|Electric|Yes;Waterfront Type|Lake/Pond|Yes;Style|1 Story|Yes;Roof|Shingle - Asphalt|Yes;Construction|Concrete Block|Yes;Exterior Finish|Painted|Yes;Exterior Finish|Stucco|Yes;Floor|Wood|Yes;Floor|Tile|Yes;Parking|3 Car Attchd Garage|Yes;Parking|Total Garage Spaces|3;Parking|RV/Boat Space (Pvt)|Yes;Showing|Appointment Required|Yes;Showing|Lockbox - Electronic|Yes;Showing|Call Listing Office|Yes;Lot Description|City|Yes;Lot Description|West of US1|Yes;Lot Description|Sidewalks|Yes;Interior Features|Closet - Walk-Ins|Yes;Interior Features|Breakfast Nook|Yes;Interior Features|Living/Dining Combo|Yes;Interior Features|Open Floor Plan|Yes;Interior Features|Kitchen - Island|Yes;Interior Features|Ceiling Fan(s)|Yes;Interior Features|Breakfast Bar|Yes;Equipment/Appliances|Dryer|Yes;Equipment/Appliances|Washer|Yes;Equipment/Appliances|Ice Maker Hookup|Yes;Equipment/Appliances|Refrigerator|Yes;Equipment/Appliances|Range - Electric|Yes;Equipment/Appliances|Microwave-Built-in|Yes;Equipment/Appliances|Laundry-Hookup|Yes;Utilities|City Water|Yes;Utilities|Sewer or Septic|Sewer;</t>
  </si>
  <si>
    <t>RE/MAX Aerospace Realty (aero1)</t>
  </si>
  <si>
    <t>Lauri Toth</t>
  </si>
  <si>
    <t>(321) 749-7600</t>
  </si>
  <si>
    <t>brevardgroup@gmail.com</t>
  </si>
  <si>
    <t>Britton Group, Inc. (jbri0)</t>
  </si>
  <si>
    <t>(321) 622-4814</t>
  </si>
  <si>
    <t>brittongroupinc@gmail.com</t>
  </si>
  <si>
    <t>David White</t>
  </si>
  <si>
    <t>(321) 514-9766</t>
  </si>
  <si>
    <t>diamond1.sells@gmail.com</t>
  </si>
  <si>
    <t>LaNeil White</t>
  </si>
  <si>
    <t>SW</t>
  </si>
  <si>
    <t>Immaculate 4 Bd, 2 Ba, 2 Car Garage in Sought After Viera's Wingate Estates. Backs up to a preserve. Huge Trussed Screened Patio with Large Extension for Relaxing Outdoor Space. Paver Driveway &amp; Large Front Porch, Glass Front Door, Lots of Natural Light. So many Luxury Features, 18 In Tile Thru-out, Rounded Corners, Updated Int-Ext Paint, Tray Ceilings in Dining, Family &amp; Master. Gourmet Kitchen w/ Island, Corian Counters, Stainless Appliances, Pantry &amp; Breakfast Bar. Formal Dining Room w/ Columns &amp; Tray Ceiling. 2 Sets of Sliders to Huge Preserve View Screened Patio. New Roof being Installed. A/C. Triple Split Floorplan. Huge Master Suite w/ 2 Walk In Closets, Double Vanity, Garden Tub &amp; Sep Shower. 4th Bedroom w/ Dbl French Doors &amp; Large Triple Bay Window. Laundry Rm w/ sink &amp; Shelves.</t>
  </si>
  <si>
    <t>Immaculate Home Move In Ready.  Set up showings with the showing service and call Lauri at 321-749-7600 with any questions.</t>
  </si>
  <si>
    <t>25-36-27-08-0000d.0-0015.00</t>
  </si>
  <si>
    <t>WINGATE ESTATES PHASE SIX VIERA NORTH P.U.D. - PARCELS F2 F3 AND A REPLAT OF A PORTION OF TRACTS ''P'' LOT 15 BLOCK D</t>
  </si>
  <si>
    <t>Murrell Road South of Barnes Blvd and North of Viera Blvd to East on Clubhouse Drive all the way to #1295 on the left.</t>
  </si>
  <si>
    <t>Mark C Moreno</t>
  </si>
  <si>
    <t>seller paid closing costs</t>
  </si>
  <si>
    <t>Fidelity National Title, Leanne.Shufelt@fnf.com  321-749-7600</t>
  </si>
  <si>
    <t>1355 N Courtenay Pkwy, Ste D Merritt Island 32953</t>
  </si>
  <si>
    <t>http://photos.flexmls.com/spc/20190410140702263221000000.jpg</t>
  </si>
  <si>
    <t>Family Room:||21|16||;Dining Room:||14|13||;Kitchen:||19|13||;Master Bedroom:||19|20||;Bedroom 2:||12|11||;Bedroom 3:||12|11||;Bedroom 4:||12|13||;</t>
  </si>
  <si>
    <t>Association Fee Incl|Pool Maintenance|Yes;Association Fee Incl|Maint - Common Area|Yes;Common Amenities|Barbeque|Yes;Common Amenities|Tennis Courts|Yes;Common Amenities|Playground|Yes;Common Amenities|Park Area|Yes;Common Amenities|Jogging Trail|Yes;Common Amenities|Clubhouse/Rec Room|Yes;Common Amenities|Bike Trail|Yes;Cooling|Central|Yes;Cooling|Electric|Yes;Docs on File|Q/A Sheet|Yes;Dwelling View|Preserve|Yes;Exterior Features|Sprinkler - Reclaimd|Yes;Exterior Features|Porch/Patio - Screened|Yes;Exterior Features|Custom Extr Lighting|Yes;Financing-Owner Will Consider|Cash|Yes;Financing-Owner Will Consider|VA Loan|Yes;Financing-Owner Will Consider|FHA|Yes;Financing-Owner Will Consider|Conventional|Yes;Fireplace|None|Yes;Heat|Central|Yes;Heat|Natural Gas|Yes;Heat|Electric|Yes;HOA Info|HOA Amt|195;HOA Info|HOA Frequency #2|Yearly;HOA Info|HOA Amt #2|115;HOA Info|Other Fees Term|Other;HOA Info|Other Fees $|0;HOA Info|HOA Frequency|Bi-Annual;Legal/Misc|Plat Book #|51;Legal/Misc|Assumable|No;Legal/Misc|Free and Clear|No;Legal/Misc|Deed Restrictions|Yes;Legal/Misc|Home Warranty|Yes;Legal/Misc|Gated Community|No;Legal/Misc|55+ Community|No;Legal/Misc|Homestead|Yes;Legal/Misc|Plat Book Page|60;Management|Association|Yes;Master Bedroom/Bath|His/Hers Closet|Yes;Master Bedroom/Bath|Double Vanity|Yes;Master Bedroom/Bath|Shower|Yes;Master Bedroom/Bath|Walk-in Closet|Yes;Master Bedroom/Bath|Jetted Bathtub|Yes;Pool Features|Inground|Yes;Possession|Closing|Yes;Restrictions|Fences|Yes;Rooms|Family Room|Yes;Rooms|Great Room|Yes;Rooms|Laundry|Yes;Rooms|Office/Library|Yes;Rooms|Formal Dining Room|Yes;Schools|Elementary School|Williams;Schools|High School|Viera;Schools|Middle School|McNair;Security/Safety|Smoke/CO Detector|Yes;Water Heater|Electric|Yes;Water Heater|Natural Gas|Yes;Style|1 Story|Yes;Roof|Shingle - Asphalt|Yes;Construction|Concrete Block|Yes;Exterior Finish|Stucco|Yes;Floor|Wood|Yes;Floor|Ceramic Tile|Yes;Parking|2 Car Attchd Garage|Yes;Parking|Total Garage Spaces|2;Showing|Call Showing Service|Yes;Lot Description|City|Yes;Lot Description|West of US1|Yes;Lot Description|Paved Street|Yes;Lot Description|Wooded|Yes;Lot Description|Sidewalks|Yes;Interior Features|Closet - Walk-Ins|Yes;Interior Features|Pantry|Yes;Interior Features|Kitchen - Eat In|Yes;Interior Features|Built-in-Features|Yes;Interior Features|Ceilings-Ctdrl/Vault|Yes;Interior Features|Window Treatments|Yes;Interior Features|Open Floor Plan|Yes;Interior Features|Kitchen - Island|Yes;Interior Features|Ceiling Fan(s)|Yes;Interior Features|Breakfast Bar|Yes;Equipment/Appliances|Dishwasher|Yes;Equipment/Appliances|Washer|Yes;Equipment/Appliances|Ice Maker Hookup|Yes;Equipment/Appliances|Oven-Built In|Yes;Equipment/Appliances|Garage Door Opener|Yes;Equipment/Appliances|Refrigerator|Yes;Equipment/Appliances|Range - Electric|Yes;Equipment/Appliances|Microwave-Built-in|Yes;Equipment/Appliances|Dryer|Yes;Equipment/Appliances|Disposal|Yes;Utilities|Natural Gas Connected|Yes;Utilities|Cable Available|Yes;Utilities|Sewer or Septic|Sewer;Utilities|Electricity Connected|Yes;Utilities|Underground|Yes;Utilities|Telephone|Yes;Utilities|City Water|Yes;</t>
  </si>
  <si>
    <t>greg@gregellingson.com</t>
  </si>
  <si>
    <t>Richard Melo</t>
  </si>
  <si>
    <t>Sherry Toms</t>
  </si>
  <si>
    <t>(321) 427-9987</t>
  </si>
  <si>
    <t>sherrytomsrealtor@gmail.com</t>
  </si>
  <si>
    <t>Unbelievable chance to make this BEAUTIFUL 3 bedroom 2 bath custom built oasis on a private preserve your own! Highly desirable Wingate Estates community in Viera East. Open concept floorplan. Soaring 11 ft ceilings in main living areas. Large sliding glass pocket door and butt glass windows provide tons of natural light while overlooking your own private screened pool with fenced in yard. Custom wood kitchen cabinets with Corian countertops, and 1 year old stainless steel appliances. Large master suite with seated bay window, walk in closet, garden tub, separate shower, and dual sink vanity. Amenities include community pool, clubhouse with full kitchen, park with tennis courts, basketball courts, volleyball court, and large pavilion.</t>
  </si>
  <si>
    <t>Easy to show! Please call Ricky for appointment 321-508-3844.</t>
  </si>
  <si>
    <t>25-36-27-04-0000a.0-0007.00</t>
  </si>
  <si>
    <t>WINGATE ESTATES PHASE TWO VIERA NORTH P.U.D., PARCELS F2-F3 LOT 7  BLOCK A</t>
  </si>
  <si>
    <t>From Murrell and Viera Blvd, head north on Murrell. Turn right on Clubhouse Dr. Follow all the way to roundabout. Turn left onto Auburn Lakes Dr. Home is on left.</t>
  </si>
  <si>
    <t>Polina Kaplunsky</t>
  </si>
  <si>
    <t>Fairway Management</t>
  </si>
  <si>
    <t>Echelon Title</t>
  </si>
  <si>
    <t>5815 S Highway 1 Suite 2 Rockledge FL 32955</t>
  </si>
  <si>
    <t>http://photos.flexmls.com/spc/20190124200056722124000000.jpg</t>
  </si>
  <si>
    <t>Association Fee Incl|Common Taxes|Yes;Association Fee Incl|Maint - Common Area|Yes;Association Fee Incl|Management|Yes;Common Amenities|Bike Trail|Yes;Common Amenities|Basketball Court|Yes;Common Amenities|Tennis Courts|Yes;Common Amenities|Playground|Yes;Common Amenities|Park Area|Yes;Common Amenities|Jogging Trail|Yes;Common Amenities|Clubhouse/Rec Room|Yes;Cooling|Central|Yes;Cooling|Electric|Yes;Dwelling View|Preserve|Yes;Exterior Features|Sprinkler - Reclaimd|Yes;Exterior Features|Porch/Patio - Screened|Yes;Exterior Features|Fence - Wood|Yes;Financing-Owner Will Consider|Cash|Yes;Financing-Owner Will Consider|VA Loan|Yes;Financing-Owner Will Consider|Conventional|Yes;Heat|Central|Yes;HOA Info|HOA Amt|195;HOA Info|HOA Frequency #2|Yearly;HOA Info|HOA Amt #2|105;HOA Info|HOA Frequency|Bi-Annual;Legal/Misc|Homestead|No;Legal/Misc|Home Warranty|No;Legal/Misc|Gated Community|No;Legal/Misc|55+ Community|No;Management|Association|Yes;Master Bedroom/Bath|Double Sinks|Yes;Master Bedroom/Bath|Shower|Yes;Master Bedroom/Bath|Ground Floor|Yes;Master Bedroom/Bath|Walk-in Closet|Yes;Master Bedroom/Bath|Tub|Yes;Pool Features|Heated - Electric|Yes;Pool Features|Screened|Yes;Pool Features|Concrete|Yes;Pool Features|Inground|Yes;Possession|Closing|Yes;Road Surface|Asphalt|Yes;Rooms|Laundry|Yes;Schools|Elementary School|Williams;Schools|High School|Viera;Schools|Middle School|McNair;Water Heater|Natural Gas|Yes;Style|1 Story|Yes;Roof|Shingle - Asphalt|Yes;Construction|Concrete Block|Yes;Exterior Finish|Painted|Yes;Exterior Finish|Stucco|Yes;Floor|Carpet|Yes;Floor|Tile|Yes;Parking|2 Car Attchd Garage|Yes;Parking|Total Garage Spaces|2;Showing|Appointment Required|Yes;Showing|See Agent Remarks|Yes;Showing|Other - Call Agent|Yes;Lot Description|Sidewalks|Yes;Lot Description|Paved Street|Yes;Interior Features|Breakfast Bar|Yes;Interior Features|Breakfast Nook|Yes;Interior Features|Pantry|Yes;Interior Features|Ceiling Fan(s)|Yes;Equipment/Appliances|Dishwasher|Yes;Equipment/Appliances|Ice Maker Hookup|Yes;Equipment/Appliances|Garage Door Opener|Yes;Equipment/Appliances|Refrigerator|Yes;Equipment/Appliances|Range - Electric|Yes;Equipment/Appliances|Microwave-Built-in|Yes;Equipment/Appliances|Laundry-Hookup|Yes;Equipment/Appliances|Disposal|Yes;Utilities|Reclaimed Water|Yes;Utilities|Sewer or Septic|Sewer;Utilities|Electricity Connected|Yes;Utilities|City Water|Yes;</t>
  </si>
  <si>
    <t>JC Penny Realty, LLC (spc.ojcpe)</t>
  </si>
  <si>
    <t>(407) 778-5277</t>
  </si>
  <si>
    <t>jon@jcpennyrealty.com</t>
  </si>
  <si>
    <t>Teresa Schick</t>
  </si>
  <si>
    <t>(321) 537-7621</t>
  </si>
  <si>
    <t>teresaschickfl@gmail.com</t>
  </si>
  <si>
    <t>WINGATE ESTATES P3</t>
  </si>
  <si>
    <t>Immaculate Waterfront Viera Dream Home in Wingate Estates. Fantastic Split Floor Plan?3 Bedroom PLUS True Office/Den, 2 Bath, 2 Car Garage, Formal Dining Room, Huge Family Room w/ Triple Sliders to Large, Trussed, Screened Porch Overlooking Endless Water Views. Andy Barber Home Full Of Luxury Features incl. Tray Ceilings, Rounded Corners, Wood Floors, Skylights, Recessed &amp; Pendant Lighting. Huge Remodeled Gourmet Kitchen w/ 42 In Cabinets, Granite Counters, Wrap Around Eat At Bar, High End Stainless Appliances, Pull Out Shelving, &amp; Pantry. NEW ROOF &amp; TRANE A/C. Master Suite w/ Sitting Area, Gorgeous Water Views, Sliders to Patio, His/Hers Closets, Double Sinks, Garden Tub, Sep Water Closet. Community Pool, Clubhouse, Jogging Trails, Park w/ Playground, Walk to Ralph Williams Elementary.</t>
  </si>
  <si>
    <t>Easy To Show, Call Showing Service. Immaculate, Move in Ready w/ True Office. Call List Agent Lauri Toth w/ Questions at 321/.749.7600. Home Warranty Included.</t>
  </si>
  <si>
    <t>25-36-27-05-0000c.0-0039.00</t>
  </si>
  <si>
    <t>WINGATE ESTATES PHASE THREE VIERA NORTH P.U.D., PARCELS F2-F3 LOT 39 BLOCK C</t>
  </si>
  <si>
    <t>From Murrell Rd to Clubhouse Dr. Follow past elementary school to roundabout, continue on Clubhouse Dr to 1416 on the left.</t>
  </si>
  <si>
    <t>Mahsheed Bozorg</t>
  </si>
  <si>
    <t>800-764-9464</t>
  </si>
  <si>
    <t>Fairway Management 321-777-7575</t>
  </si>
  <si>
    <t>Prestige Title of Brevard, 321-242-7660, Tina Siau, tinas@prestigeclosings.com</t>
  </si>
  <si>
    <t>5120 N HWY US1, STE 103, PALM SHORES, FL 32940</t>
  </si>
  <si>
    <t>http://photos.flexmls.com/spc/20190607191431252838000000.jpg</t>
  </si>
  <si>
    <t>Family Room:||20|13||;Dining Room:||14|12||;Kitchen:||15|13||;Master Bedroom:||16|16||;Bedroom 2:||12|11||;Bedroom 3:||11|11||;Other Room:||11|11||OFFICE/DEN;</t>
  </si>
  <si>
    <t>Association Fee Incl|Pool Maintenance|Yes;Association Fee Incl|Maint - Common Area|Yes;Common Amenities|Bike Trail|Yes;Common Amenities|Basketball Court|Yes;Common Amenities|Tennis Courts|Yes;Common Amenities|Playground|Yes;Common Amenities|Park Area|Yes;Common Amenities|Jogging Trail|Yes;Common Amenities|Clubhouse/Rec Room|Yes;Cooling|Central|Yes;Cooling|Electric|Yes;Docs on File|HOA - Condo Docs|Yes;Docs on File|Q/A Sheet|Yes;Dwelling View|View - North|Yes;Dwelling Waterview|Direct Waterview|Yes;Dwelling Waterview|Lake/Pond|Yes;Exterior Features|Sprinkler - Well|Yes;Exterior Features|Porch/Patio - Screened|Yes;Financing-Owner Will Consider|Cash|Yes;Financing-Owner Will Consider|VA Loan|Yes;Financing-Owner Will Consider|FHA|Yes;Financing-Owner Will Consider|Conventional|Yes;Fireplace|None|Yes;Heat|Central|Yes;Heat|Natural Gas|Yes;HOA Info|HOA Amt|195;HOA Info|HOA Frequency #2|Yearly;HOA Info|HOA Amt #2|115;HOA Info|HOA Frequency|Bi-Annual;Legal/Misc|Other Fees|No;Legal/Misc|Assumable|No;Legal/Misc|Deed Restrictions|Yes;Legal/Misc|Home Warranty|Yes;Legal/Misc|Gated Community|No;Legal/Misc|55+ Community|No;Legal/Misc|Homestead|Yes;Management|Association|Yes;Management|Offsite Professional|Yes;Master Bedroom/Bath|Double Sinks|Yes;Master Bedroom/Bath|Sitting Area|Yes;Master Bedroom/Bath|Ext Bdrm Door/Slider|Yes;Master Bedroom/Bath|Shower|Yes;Master Bedroom/Bath|His/Hers Closet|Yes;Master Bedroom/Bath|Jetted Bathtub|Yes;Pool Features|Inground|Yes;Pool Features|Gunite|Yes;Possession|Closing|Yes;Restrictions|Fences|Yes;Road Surface|Asphalt|Yes;Rooms|Formal Living Room|Yes;Rooms|Laundry|Yes;Rooms|Office/Library|Yes;Rooms|Formal Dining Room|Yes;Rooms|Family Room|Yes;Schools|Elementary School|Williams;Schools|High School|Viera;Schools|Middle School|McNair;Security/Safety|Smoke/CO Detector|Yes;Water Amenities|Natural State|Yes;Water Heater|Natural Gas|Yes;Waterfront Type|Lake/Pond|Yes;Style|1 Story|Yes;Roof|Shingle - Asphalt|Yes;Construction|Concrete Block|Yes;Exterior Finish|Painted|Yes;Exterior Finish|Stucco|Yes;Floor|Wood|Yes;Floor|Ceramic Tile|Yes;Floor|Laminate|Yes;Parking|2 Car Attchd Garage|Yes;Parking|Total Garage Spaces|2;Showing|Call Showing Service|Yes;Lot Description|Sidewalks|Yes;Lot Description|West of US1|Yes;Interior Features|Breakfast Bar|Yes;Interior Features|Pantry|Yes;Interior Features|Sky Light(s)|Yes;Interior Features|Kitchen - Eat In|Yes;Interior Features|Built-in-Features|Yes;Interior Features|Window Treatments|Yes;Interior Features|Open Floor Plan|Yes;Interior Features|Ceiling Fan(s)|Yes;Equipment/Appliances|Disposal|Yes;Equipment/Appliances|Ice Maker Hookup|Yes;Equipment/Appliances|Garage Door Opener|Yes;Equipment/Appliances|Refrigerator|Yes;Equipment/Appliances|Range - Electric|Yes;Equipment/Appliances|Microwave-Built-in|Yes;Utilities|Cable Available|Yes;Utilities|Sewer or Septic|Sewer;Utilities|Electricity Connected|Yes;Utilities|City Water|Yes;</t>
  </si>
  <si>
    <t>Cheryl Sylvan</t>
  </si>
  <si>
    <t>Absolutely Beautiful 4 bedroom, 2 bath home in desirable Wingate Estates. Home features brand new roof and gutters, new carpet and is freshly painted. Open floor plan with formal living and dining rooms, kitchen overlooking the comfortable family room with views of the lush back yard and private preserve. Master bedroom has a sitting area and master bath with jacuzzi tub. Wonderful large screened-in patio has plenty of space for outdoor entertaining and back yard is fully fenced. Walking distance to the neighborhood pool and park. Close to shopping, dining and A-rated schools.</t>
  </si>
  <si>
    <t>Call Listing Office at 321-750-7050 for showings, must have 2 hour notice for showing.  If you have any questions please call the Co-Listing Agent. Draperies do not stay.</t>
  </si>
  <si>
    <t>25-36-27-04-0000a.0-0015.00</t>
  </si>
  <si>
    <t>WINGATE ESTATES PHASE TWO VIERA NORTH P.U.D., PARCELS F2-F3 LOT 15 BLOCK A</t>
  </si>
  <si>
    <t>From Murrell turn east on Clubhouse drive, go past the park and take the 3rd exit in the round about to 1647 on your left. (across from the pool)</t>
  </si>
  <si>
    <t>Ian V Birkbeck</t>
  </si>
  <si>
    <t>321-750-7050</t>
  </si>
  <si>
    <t>Wingate Estates District Asso 321-633-9933</t>
  </si>
  <si>
    <t>Echelon Title Services  Phone 321-284-4848</t>
  </si>
  <si>
    <t>5815 Highway 1 Suite 1 Rockledge FL 32955</t>
  </si>
  <si>
    <t>http://photos.flexmls.com/spc/20190626122200980765000000.jpg</t>
  </si>
  <si>
    <t>Living Room:||13|12||;Family Room:||18|14||;Dining Room:||12|11||;Kitchen:||12|12||;Master Bedroom:||20|14||;Bedroom 2:||12|11||;Bedroom 3:||12|11||;Bedroom 4:||12|10||;</t>
  </si>
  <si>
    <t>Association Fee Incl|Common Taxes|Yes;Association Fee Incl|Maint - Common Area|Yes;Association Fee Incl|Pool Maintenance|Yes;Common Amenities|Clubhouse/Rec Room|Yes;Common Amenities|Playground|Yes;Common Amenities|Park Area|Yes;Cooling|Central|Yes;Dwelling View|Preserve|Yes;Exterior Features|Sprinkler - Reclaimd|Yes;Exterior Features|Porch/Patio - Screened|Yes;Exterior Features|Fence - Wood|Yes;Exterior Features|Storm Shutters|Yes;Financing-Owner Will Consider|Cash|Yes;Financing-Owner Will Consider|VA Loan|Yes;Financing-Owner Will Consider|FHA|Yes;Financing-Owner Will Consider|Conventional|Yes;Heat|Central|Yes;HOA Info|HOA Amt|390;HOA Info|Other Fees Term|Yearly;HOA Info|Other Fees $|115;HOA Info|HOA Frequency|Yearly;Legal/Misc|Homestead|Yes;Legal/Misc|Home Warranty|No;Legal/Misc|Gated Community|No;Legal/Misc|55+ Community|No;Management|Association|Yes;Master Bedroom/Bath|Double Sinks|Yes;Master Bedroom/Bath|Shower|Yes;Master Bedroom/Bath|Ground Floor|Yes;Master Bedroom/Bath|Walk-in Closet|Yes;Master Bedroom/Bath|His/Hers Closet|Yes;Master Bedroom/Bath|Jetted Bathtub|Yes;Possession|Closing|Yes;Rooms|Formal Living Room|Yes;Rooms|Laundry|Yes;Rooms|Formal Dining Room|Yes;Rooms|Family Room|Yes;Schools|Elementary School|Williams;Schools|High School|Viera;Schools|Middle School|McNair;Security/Safety|Security Sys-Owned|Yes;Water Heater|Electric|Yes;Style|1 Story|Yes;Roof|Shingle - Asphalt|Yes;Construction|Concrete Block|Yes;Exterior Finish|Painted|Yes;Exterior Finish|Stucco|Yes;Floor|Carpet|Yes;Floor|Tile|Yes;Parking|2 Car Attchd Garage|Yes;Parking|Total Garage Spaces|2;Showing|Appointment Required|Yes;Showing|Lockbox - Electronic|Yes;Showing|Pets on Property|Yes;Showing|Call Listing Office|Yes;Lot Description|Sidewalks|Yes;Lot Description|Wooded|Yes;Interior Features|Closet - Walk-Ins|Yes;Interior Features|Kitchen - Eat In|Yes;Interior Features|Window Treatments|Yes;Interior Features|Open Floor Plan|Yes;Interior Features|Ceiling Fan(s)|Yes;Interior Features|Breakfast Bar|Yes;Equipment/Appliances|Dishwasher|Yes;Equipment/Appliances|Washer|Yes;Equipment/Appliances|Ice Maker Hookup|Yes;Equipment/Appliances|Microwave|Yes;Equipment/Appliances|Garage Door Opener|Yes;Equipment/Appliances|Refrigerator|Yes;Equipment/Appliances|Range - Electric|Yes;Equipment/Appliances|Laundry-Hookup|Yes;Equipment/Appliances|Dryer|Yes;Equipment/Appliances|Disposal|Yes;Utilities|Reclaimed Water|Yes;Utilities|Sewer or Septic|Sewer;Utilities|Electricity Connected|Yes;Utilities|Underground|Yes;Utilities|City Water|Yes;Utilities|Cable Available|Yes;</t>
  </si>
  <si>
    <t>LoKation (tkco)</t>
  </si>
  <si>
    <t>(954) 545-5583</t>
  </si>
  <si>
    <t>nathan@thekco.net</t>
  </si>
  <si>
    <t>John Cole</t>
  </si>
  <si>
    <t>(321) 615-5235</t>
  </si>
  <si>
    <t>calljohncole@gmail.com</t>
  </si>
  <si>
    <t>SunCoast Real Estate Group (o042801)</t>
  </si>
  <si>
    <t>(321) 676-5252</t>
  </si>
  <si>
    <t>team@suncoastbrevard.com</t>
  </si>
  <si>
    <t>Kristin Kloos</t>
  </si>
  <si>
    <t>(321) 759-9726</t>
  </si>
  <si>
    <t>kriskloos4u@gmail.com</t>
  </si>
  <si>
    <t>NW</t>
  </si>
  <si>
    <t>The original owners have moved on to the next phase in life and have downsized, opening the opportunity for you to live in this very desirable neighborhood close to The Avenue's incredible shopping and restaurants, I-95, and US-1. This potential 4 even 5 bedroom home is located last in the cul-de-sac, steps from the community pool and clubhouse with full kitchen. NEW ROOF 2018, NEW 5 TON AC 2017, the nice pool and spa overlooking the lake were re-screened 2018! Freshly painted inside! All appliances remain including W &amp; D, even a nice 2nd refrigerator remains in the garage.Nice tray ceilings, plant shelves, columns, and niches will enable you to decorate to impress and enjoy. Master has double sinks, HIS and HERS closets! Excellent schools close by! Ready  to move into and enjoy now!!!</t>
  </si>
  <si>
    <t>Vacant on ELB, please schedule using CSS online.     Text preferred, or call John with issues and  questions @ 321-615-5235.    Equipped with alarm system, will NOT be on.  Surround sound equipment and hookups can be utilized or discarded.    FEEDBACK GREATLY APPRECIATED    Thank you!!!</t>
  </si>
  <si>
    <t>25-36-27-28-0000b.0-0028.00</t>
  </si>
  <si>
    <t>WINGATE ESTATES PHASE FOUR VIERA NORTH P.U.D.-PARCELS F2-F3 LOT 28 BLOCK B</t>
  </si>
  <si>
    <t>Two ways into community:    Murrell to east on Clubhouse, left on Auburn Lakes, left on Browning. OR Barnes to Waterford Drive, right on San Beluga, left on Wynfield Circle, right on Browning Lane</t>
  </si>
  <si>
    <t>Bud Clisby</t>
  </si>
  <si>
    <t>321-615-5235</t>
  </si>
  <si>
    <t>Fairway Management Tom Dillon 321-777-7575</t>
  </si>
  <si>
    <t>Supreme Title LLC  Bridgett Sutphin bridgett@supremetitlellc.com  321-725-0115</t>
  </si>
  <si>
    <t>2415 S Babcock St Melbourne 32901</t>
  </si>
  <si>
    <t>http://photos.flexmls.com/spc/20190702233727939957000000.jpg</t>
  </si>
  <si>
    <t>Dwelling Waterview|Lake/Pond|Yes;Dwelling Waterview|Waterfront View Direction|NE;HOA Info|HOA Amt|195;HOA Info|Other Fees Term|Yearly;HOA Info|Other Fees $|115;HOA Info|HOA Frequency|Bi-Annual;Legal/Misc|Homestead|Yes;Legal/Misc|Free and Clear|Yes;Legal/Misc|Home Warranty|No;Legal/Misc|Gated Community|No;Legal/Misc|55+ Community|No;Schools|Elementary School|Williams;Schools|High School|Viera;Schools|Middle School|McNair;Waterfront Type|Lake/Pond|Yes;Style|One Story ? No Stairs|Yes;Roof|Shingle - Asphalt|Yes;Construction|Concrete Block|Yes;Exterior Finish|Painted|Yes;Exterior Finish|Stucco|Yes;Floor|Carpet|Yes;Floor|Ceramic Tile|Yes;Floor|Laminate|Yes;Parking|3 Car Attchd Garage|Yes;Parking|Total Garage Spaces|3;Showing|No Appoint. Req.|Yes;Showing|See Agent Remarks|Yes;Showing|Vacant|Yes;Showing|Lockbox - Electronic|Yes;Showing|Security System|Yes;Lot Description|Cul-de-Sac|Yes;Lot Description|West of US1|Yes;Lot Description|Paved Street|Yes;Lot Description|Sidewalks|Yes;Lot Description|City|Yes;Lot Description|Dead End Street|Yes;Interior Features|Closet - Walk-Ins|Yes;Interior Features|Pantry - Walk-in|Yes;Interior Features|Pull Down Stairs|Yes;Interior Features|Laundry Tub|Yes;Interior Features|Kitchen - Eat In|Yes;Interior Features|Ceilings-Ctdrl/Vault|Yes;Interior Features|Window Treatments|Yes;Interior Features|Open Floor Plan|Yes;Interior Features|Kitchen - Island|Yes;Interior Features|Ceiling Fan(s)|Yes;Interior Features|Breakfast Bar|Yes;Equipment/Appliances|Dishwasher|Yes;Equipment/Appliances|Refrigerator-Second|Yes;Equipment/Appliances|Washer|Yes;Equipment/Appliances|Garage Door Opener|Yes;Equipment/Appliances|Refrigerator|Yes;Equipment/Appliances|Range - Electric|Yes;Equipment/Appliances|Microwave-Built-in|Yes;Equipment/Appliances|Laundry-Hookup|Yes;Equipment/Appliances|Ice Maker Hookup|Yes;Equipment/Appliances|Dryer|Yes;Equipment/Appliances|Disposal|Yes;Utilities|Reclaimed Water|Yes;Utilities|Sewer or Septic|Sewer;Utilities|Electricity Connected|Yes;Utilities|City Water Available|Yes;Utilities|Underground|Yes;Utilities|City Water|Yes;Utilities|Cable Available|Yes;</t>
  </si>
  <si>
    <t>Waterman Real Estate, Inc. (watr1)</t>
  </si>
  <si>
    <t>(321) 368-3600</t>
  </si>
  <si>
    <t>Michael Olesky</t>
  </si>
  <si>
    <t>(321) 205-3721</t>
  </si>
  <si>
    <t>bestbrevardhomes@gmail.com</t>
  </si>
  <si>
    <t>EXP Realty, LLC (spc.oexpre)</t>
  </si>
  <si>
    <t>(888) 883-8509</t>
  </si>
  <si>
    <t>adminfl@exprealty.com</t>
  </si>
  <si>
    <t>Peggy Page</t>
  </si>
  <si>
    <t>(321) 431-0053</t>
  </si>
  <si>
    <t>peggy@peggypage.com</t>
  </si>
  <si>
    <t>Beautiful open floor plan home with 4 bedrooms and 2 baths backing to a lush preserve. Interior showcases a cool  contemporary color palate with numerous upgrades. Hand scraped wood floors and chair rail provide a stylish backdrop for the family room. Triple sliders  open to a screened patio with lovely and private preserve views. Spacious island kitchen, formal living and dining rooms. 4th bedroom can be easily utilized  as an office or den. Fenced yard, paver drive. NEW ROOF (2019)  Wingate Estates Community includes a Community Pool &amp; Small Clubhouse. Located close to A Rated Schools,   Dining, Shopping, Golfing, Tennis, Park &amp; only 15 min. to Beaches &amp; 45 min. to Orlando!</t>
  </si>
  <si>
    <t>Vacant so please show at your convenience! New roof and gutters installed 2019.</t>
  </si>
  <si>
    <t>25-36-27-08-0000d.0-0007.00</t>
  </si>
  <si>
    <t>WINGATE ESTATES PHASE SIX VIERA NORTH P.U.D. - PARCELS F2 F3 AND A REPLAT OF A PORTION OF TRACTS ''P'' LOT 7 BLOCK D</t>
  </si>
  <si>
    <t>From Murrell and Clubhouse, east on Clubhouse. Enter Wingate Estates from traffic circle. Home is on the right.</t>
  </si>
  <si>
    <t>Ronald J Olesky</t>
  </si>
  <si>
    <t>321-205-3721</t>
  </si>
  <si>
    <t>Villages of Viera East (321) 777-7575</t>
  </si>
  <si>
    <t>Prestige Title of Brevard, LLC</t>
  </si>
  <si>
    <t>5120 N, US-1 #103, Palm Shores, FL 32940</t>
  </si>
  <si>
    <t>http://photos.flexmls.com/spc/20190525174744371545000000.jpg</t>
  </si>
  <si>
    <t>Association Fee Incl|Common Taxes|Yes;Association Fee Incl|Maint - Common Area|Yes;Association Fee Incl|Pool Maintenance|Yes;Common Amenities|Barbeque|Yes;Common Amenities|Basketball Court|Yes;Common Amenities|Playground|Yes;Common Amenities|Park Area|Yes;Common Amenities|Jogging Trail|Yes;Common Amenities|Bike Trail|Yes;Cooling|Central|Yes;Cooling|Air Purifier|Yes;Cooling|Electric|Yes;Dwelling View|Wooded|Yes;Dwelling View|Preserve|Yes;Dwelling View|View - East|Yes;Exterior Features|Sprinkler - Reclaimd|Yes;Exterior Features|Porch/Patio - Screened|Yes;Exterior Features|Fence - Wood|Yes;Exterior Features|Storm Shutters|Yes;Exterior Features|Sprinkler - Well|Yes;Financing-Owner Will Consider|Cash|Yes;Financing-Owner Will Consider|VA Loan|Yes;Financing-Owner Will Consider|FHA|Yes;Financing-Owner Will Consider|Conventional|Yes;Heat|Central|Yes;Heat|Electric|Yes;HOA Info|HOA Amt|195;HOA Info|HOA Frequency #2|Yearly;HOA Info|HOA Amt #2|135;HOA Info|Other Fees Term|Other;HOA Info|Other Fees $|0;HOA Info|HOA Frequency|Bi-Annual;Legal/Misc|Plat Book #|51;Legal/Misc|Free and Clear|No;Legal/Misc|Home Warranty|No;Legal/Misc|Gated Community|No;Legal/Misc|55+ Community|No;Legal/Misc|Homestead|No;Legal/Misc|Other Fees|No;Legal/Misc|Plat Book Page|60;Management|Association|Yes;Master Bedroom/Bath|Jetted Bathtub|Yes;Master Bedroom/Bath|Shower|Yes;Master Bedroom/Bath|Double Vanity|Yes;Master Bedroom/Bath|Walk-in Closet|Yes;Possession|Closing|Yes;Road Surface|Asphalt|Yes;Rooms|Formal Living Room|Yes;Rooms|Laundry|Yes;Rooms|Formal Dining Room|Yes;Rooms|Family Room|Yes;Schools|Elementary School|Williams;Schools|High School|Viera;Schools|Middle School|McNair;Security/Safety|Smoke/CO Detector|Yes;Universal Design|Step Free or Roll in Shower|Yes;Universal Design|Lever Door Handles|Yes;Water Heater|Electric|Yes;Style|1 Story|Yes;Roof|Shingle - Asphalt|Yes;Construction|Concrete Block|Yes;Exterior Finish|Painted|Yes;Exterior Finish|Stucco|Yes;Floor|Wood|Yes;Floor|Ceramic Tile|Yes;Floor|Carpet|Yes;Parking|2 Car Attchd Garage|Yes;Parking|Total Garage Spaces|2;Showing|No Appoint. Req.|Yes;Showing|Vacant|Yes;Showing|Use CSS Scheduler|Yes;Lot Description|City|Yes;Lot Description|West of US1|Yes;Lot Description|Paved Street|Yes;Lot Description|Sidewalks|Yes;Interior Features|Closet - Walk-Ins|Yes;Interior Features|Window Treatments|Yes;Interior Features|Open Floor Plan|Yes;Interior Features|Kitchen - Island|Yes;Interior Features|Ceiling Fan(s)|Yes;Interior Features|Breakfast Bar|Yes;Equipment/Appliances|Dishwasher|Yes;Equipment/Appliances|Ice Maker Hookup|Yes;Equipment/Appliances|Garage Door Opener|Yes;Equipment/Appliances|Refrigerator|Yes;Equipment/Appliances|Range - Electric|Yes;Equipment/Appliances|Microwave-Built-in|Yes;Equipment/Appliances|Laundry-Hookup|Yes;Equipment/Appliances|Disposal|Yes;Utilities|Cable Available|Yes;Utilities|Sewer or Septic|Sewer;Utilities|Electricity Connected|Yes;Utilities|Underground|Yes;Utilities|Telephone|Yes;Utilities|City Water|Yes;</t>
  </si>
  <si>
    <t>Average $/SF</t>
  </si>
  <si>
    <t>Wingate Estates</t>
  </si>
  <si>
    <t>Premium Properties Real Estate (ppre0)</t>
  </si>
  <si>
    <t>(321) 613-4650</t>
  </si>
  <si>
    <t>john.huebner@premiumagents.net</t>
  </si>
  <si>
    <t>Stacy E Matlock</t>
  </si>
  <si>
    <t>(321) 544-5235</t>
  </si>
  <si>
    <t>stacymatlock1@yahoo.com</t>
  </si>
  <si>
    <t>SE</t>
  </si>
  <si>
    <t>Joyce A Hathaway</t>
  </si>
  <si>
    <t>(321) 591-7809</t>
  </si>
  <si>
    <t>joyce@teambrevard.com</t>
  </si>
  <si>
    <t>Closing costs</t>
  </si>
  <si>
    <t>remaxelitebrevard@gmail.com</t>
  </si>
  <si>
    <t>Dale Sorensen Real Estate, Inc (DSRE1)</t>
  </si>
  <si>
    <t>(321) 473-6001</t>
  </si>
  <si>
    <t>dbrowning@dalesorensenrealestate.com</t>
  </si>
  <si>
    <t>Amy M Kalman</t>
  </si>
  <si>
    <t>(321) 266-3716</t>
  </si>
  <si>
    <t>amykalman32940@gmail.com</t>
  </si>
  <si>
    <t>Surfside Properties &amp; Mgt. (rsrf1)</t>
  </si>
  <si>
    <t>bjzapo@yahoo.com</t>
  </si>
  <si>
    <t>800-746-9464</t>
  </si>
  <si>
    <t>RE/MAX Elite (reli0)</t>
  </si>
  <si>
    <t>(321) 752-5858</t>
  </si>
  <si>
    <t>Bart Miranda</t>
  </si>
  <si>
    <t>(321) 323-9920</t>
  </si>
  <si>
    <t>bartsellsbrevard@gmail.com</t>
  </si>
  <si>
    <t>Ct</t>
  </si>
  <si>
    <t>Optional/Negotiable</t>
  </si>
  <si>
    <t>5815 Hwy 1, Suite 1, Rockledge, Fl. 32955</t>
  </si>
  <si>
    <t>CENTURY 21 Baytree Realty (cbay0)</t>
  </si>
  <si>
    <t>(321) 255-2600</t>
  </si>
  <si>
    <t>bucci-j@msn.com</t>
  </si>
  <si>
    <t>Better Homes &amp; Gardens RE Star (stre0)</t>
  </si>
  <si>
    <t>(321) 868-5555</t>
  </si>
  <si>
    <t>broker@star-agent.com</t>
  </si>
  <si>
    <t>RE/MAX Alternative Realty (altr0)</t>
  </si>
  <si>
    <t>(321) 777-4111</t>
  </si>
  <si>
    <t>mdorricott@cfl.rr.com</t>
  </si>
  <si>
    <t>Michael D Grayson</t>
  </si>
  <si>
    <t>Rebecca Harberg</t>
  </si>
  <si>
    <t>Coldwell Banker Paradise (spc.ocbpa01)</t>
  </si>
  <si>
    <t>(321) 222-9449</t>
  </si>
  <si>
    <t>centralprocessing@cbparadise.com</t>
  </si>
  <si>
    <t>Mark Steven Fritz</t>
  </si>
  <si>
    <t>(321) 987-5511</t>
  </si>
  <si>
    <t>steve.fritz@cbparadise.com</t>
  </si>
  <si>
    <t>Brumpton</t>
  </si>
  <si>
    <t>Pl</t>
  </si>
  <si>
    <t>AUBRN LAK SUB PHS 3</t>
  </si>
  <si>
    <t>Immaculate 4 bdrm 2 bth 1911 Sq Ft. home located in the desirable community of Auburn Lakes! Original Owners. Air Conditioner &amp; Condensing Units are just one year old. The exterior freshly painted 2016. Uninterrupted transferable Termite Bond from 2004. Home showcases a bright open floor plan with vaulted ceilings, living/dining room combination, spacious kitchen w/breakfast bar &amp; eat-in area makes the perfect location for cooking or entertaining! Family room is spacious &amp; welcoming which leads to the outdoor tiled screened in patio offering beautiful views of the lake and wooded areas! Large master suite with walk-in shower &amp; walk in closet. Community pool, BBQ area, playground. Less than 20 minutes to the beach! Conveniently located to Golf, Shops, Dinning, A+ schools, Parks &amp; much more.</t>
  </si>
  <si>
    <t>Vacant - Please call or text co-listing agent- Rebecca Harberg at: 321-917-7725 for lock box code.  Seller is motivated and will work with buyer on upgrade costs.</t>
  </si>
  <si>
    <t>25-36-27-76-0000c.0-0019.00</t>
  </si>
  <si>
    <t>AUBURN LAKES SUBDIVISION PHASE THREE VIERA NORTH P.U.D. TRACTS F4 &amp; F5 LOT 19 BLK C</t>
  </si>
  <si>
    <t>From Murrell Road go East on Clubhouse Drive, Right on Auburn Lakes Drive, Right on Manchester and left on Brumpton...home will be on your left.</t>
  </si>
  <si>
    <t>Celso Carbonell</t>
  </si>
  <si>
    <t>321-917-7725</t>
  </si>
  <si>
    <t>Auburn Lakes District Assoc. INC. 321-777-7575</t>
  </si>
  <si>
    <t>North American Title, Agent - Linda Martin 321-729-6282  limartin@nat.com</t>
  </si>
  <si>
    <t>130 Interlachen Drive, Melbourne FL 32940</t>
  </si>
  <si>
    <t>http://photos.flexmls.com/spc/20181009143347271057000000.jpg</t>
  </si>
  <si>
    <t>Association Fee Incl|Pool Maintenance|Yes;Association Fee Incl|Maint - Common Area|Yes;Common Amenities|Barbeque|Yes;Common Amenities|Tennis Courts|Yes;Common Amenities|Playground|Yes;Common Amenities|Park Area|Yes;Common Amenities|Jogging Trail|Yes;Common Amenities|Bike Trail|Yes;Cooling|Central|Yes;Cooling|Electric|Yes;Docs on File|Other - Call Agent|Yes;Dwelling View|Wooded|Yes;Dwelling View|View - North|Yes;Dwelling Waterview|Lake/Pond|Yes;Exterior Features|Sprinkler - Well|Yes;Exterior Features|Porch/Patio - Screened|Yes;Exterior Features|Storm Shutters|Yes;Financing-Owner Will Consider|Cash|Yes;Financing-Owner Will Consider|VA Loan|Yes;Financing-Owner Will Consider|FHA|Yes;Financing-Owner Will Consider|Conventional|Yes;Fireplace|None|Yes;Green Water Features|Irrigation - Reclaimed Water|Yes;Heat|Central|Yes;Heat|Electric|Yes;HOA Info|HOA Amt|280;HOA Info|Other Fees Term|Yearly;HOA Info|Other Fees $|115;HOA Info|HOA Frequency|Yearly;Legal/Misc|Homestead|Yes;Legal/Misc|Home Warranty|No;Legal/Misc|Gated Community|No;Legal/Misc|55+ Community|No;Management|Association|Yes;Management|Offsite Professional|Yes;Master Bedroom/Bath|Shower|Yes;Master Bedroom/Bath|Walk-in Closet|Yes;Pet Restrictions|Other - Call Agent|Yes;Pool Features|Inground|Yes;Possession|Closing|Yes;Rental Restrictions|1 Year Minimum|Yes;Restrictions|Fences|Yes;Road Surface|Asphalt|Yes;Rooms|Office/Library|Yes;Rooms|Laundry|Yes;Schools|Elementary School|Williams;Schools|High School|Viera;Schools|Middle School|McNair;Water Heater|Electric|Yes;Waterfront Type|Lake/Pond|Yes;Style|1 Story|Yes;Roof|Shingle - Asphalt|Yes;Construction|Concrete Block|Yes;Exterior Finish|Stucco|Yes;Floor|Vinyl|Yes;Floor|Other - Call Agent|Yes;Floor|Carpet|Yes;Parking|2 Car Attchd Garage|Yes;Parking|Total Garage Spaces|2;Showing|Other - Call Agent|Yes;Showing|See Agent Remarks|Yes;Lot Description|Sidewalks|Yes;Lot Description|West of US1|Yes;Interior Features|Breakfast Bar|Yes;Interior Features|Pantry|Yes;Interior Features|Kitchen - Eat In|Yes;Interior Features|Ceilings-Ctdrl/Vault|Yes;Interior Features|Window Treatments|Yes;Interior Features|Open Floor Plan|Yes;Interior Features|Ceiling Fan(s)|Yes;Equipment/Appliances|Dishwasher|Yes;Equipment/Appliances|Washer|Yes;Equipment/Appliances|Range - Electric|Yes;Equipment/Appliances|Garage Door Opener|Yes;Equipment/Appliances|Refrigerator|Yes;Equipment/Appliances|Dryer|Yes;Equipment/Appliances|Disposal|Yes;Utilities|City Water|Yes;Utilities|Sewer or Septic|Sewer;Utilities|Electricity Connected|Yes;</t>
  </si>
  <si>
    <t>Zonders Realty LLC (spc.ozond)</t>
  </si>
  <si>
    <t>(321) 735-4796</t>
  </si>
  <si>
    <t>perronerealty@aol.com</t>
  </si>
  <si>
    <t>Ralph Perrone</t>
  </si>
  <si>
    <t>(407) 733-0725</t>
  </si>
  <si>
    <t>Curtis Lawrence</t>
  </si>
  <si>
    <t>RE/MAX Elite (oreli4)</t>
  </si>
  <si>
    <t>(321) 952-4000</t>
  </si>
  <si>
    <t>Elena M. Manfredi</t>
  </si>
  <si>
    <t>(321) 544-3817</t>
  </si>
  <si>
    <t>elenamrealestate@gmail.com</t>
  </si>
  <si>
    <t>AUBRN LAK SUB PHS 1</t>
  </si>
  <si>
    <t>Wow, here is a Great family home that is move in ready in a very desirable community. This Spacious floor plan features an OPEN floor plan boasting a fresh and bright kitchen centrally located  with 4 bedrooms (1 could be used as an office with double french doors.)  The home does have a ''brand NEW ROOF''. So, come enjoy the Community Pool with play ground, picnic area within walking distance, Tennis courts all Conveniently located near golf courses, restaurants and shopping.</t>
  </si>
  <si>
    <t>Text LA Ralph Perrone the property address, your name/ office as well as day/time you wish to show for combo code.</t>
  </si>
  <si>
    <t>25-36-27-Sr-0000a.0-0006.00</t>
  </si>
  <si>
    <t>AUBURN LAKES SUBDIVISION PHASE ONE, VIERA NORTH P.U.D. TRACTS F4-F5 LOT 6  BLOCK A</t>
  </si>
  <si>
    <t>From Murrell, pull in on Clubhouse Drive to a right onto Auburn. Home down on your left.</t>
  </si>
  <si>
    <t>Kenneth C Carsto</t>
  </si>
  <si>
    <t>Fairway Mngt  (321) 777-7575</t>
  </si>
  <si>
    <t>Dawson Law / Merritt Island Title &amp; Escrow</t>
  </si>
  <si>
    <t>50 N Grove St.   MI 32953</t>
  </si>
  <si>
    <t>http://photos.flexmls.com/spc/20190427163752293232000000.jpg</t>
  </si>
  <si>
    <t>Association Fee Incl|Common Taxes|Yes;Association Fee Incl|Maint - Common Area|Yes;Association Fee Incl|Pool Maintenance|Yes;Common Amenities|Bike Trail|Yes;Common Amenities|Tennis Courts|Yes;Common Amenities|Playground|Yes;Common Amenities|Clubhouse/Rec Room|Yes;Cooling|Central|Yes;Dwelling Waterview|Direct Waterview|Yes;Exterior Features|Porch - Enclosed|Yes;Financing-Owner Will Consider|Cash|Yes;Financing-Owner Will Consider|VA Loan|Yes;Financing-Owner Will Consider|FHA|Yes;Financing-Owner Will Consider|Conventional|Yes;Heat|Central|Yes;HOA Info|HOA Amt|140;HOA Info|HOA Frequency #2|Yearly;HOA Info|HOA Amt #2|115;HOA Info|Other Fees Term|Other;HOA Info|Other Fees $|0;HOA Info|HOA Frequency|Bi-Annual;Legal/Misc|Homestead|No;Legal/Misc|Home Warranty|No;Legal/Misc|Gated Community|No;Legal/Misc|55+ Community|No;Management|Association|Yes;Master Bedroom/Bath|Shower|Yes;Master Bedroom/Bath|Walk-in Closet|Yes;Master Bedroom/Bath|Tub|Yes;Possession|Closing|Yes;Rooms|Family Room|Yes;Rooms|Laundry|Yes;Schools|Elementary School|Williams;Schools|High School|Viera;Schools|Middle School|McNair;Water Heater|Electric|Yes;Waterfront Type|Lake/Pond|Yes;Style|1 Story|Yes;Roof|Shingle - Asphalt|Yes;Construction|Concrete Block|Yes;Exterior Finish|Painted|Yes;Exterior Finish|Stucco|Yes;Floor|Vinyl|Yes;Floor|Carpet|Yes;Parking|2 Car Attchd Garage|Yes;Parking|Total Garage Spaces|2;Showing|Vacant|Yes;Lot Description|Irregular|Yes;Lot Description|Paved Street|Yes;Lot Description|Sidewalks|Yes;Interior Features|Closet - Walk-Ins|Yes;Interior Features|Solar Tubes|Yes;Interior Features|Built-in-Features|Yes;Interior Features|Ceilings-Ctdrl/Vault|Yes;Interior Features|Living/Dining Combo|Yes;Interior Features|Open Floor Plan|Yes;Interior Features|Ceiling Fan(s)|Yes;Equipment/Appliances|Dishwasher|Yes;Equipment/Appliances|Washer|Yes;Equipment/Appliances|Refrigerator|Yes;Equipment/Appliances|Range - Electric|Yes;Equipment/Appliances|Dryer|Yes;Utilities|Cable Available|Yes;Utilities|Sewer or Septic|Sewer;Utilities|Electricity Connected|Yes;Utilities|City Water Available|Yes;</t>
  </si>
  <si>
    <t>Julin Lynn</t>
  </si>
  <si>
    <t>(321) 693-1151</t>
  </si>
  <si>
    <t>julinlynn@att.net</t>
  </si>
  <si>
    <t>Maria E. Traugott</t>
  </si>
  <si>
    <t>(321) 507-0743</t>
  </si>
  <si>
    <t>maria.traugott@troprealty.com</t>
  </si>
  <si>
    <t>AUBRN LAK SUB</t>
  </si>
  <si>
    <t>Enviable Viera neighborhood.  Offering high ceilings and plenty of light, this family home is move-in ready.   Expansive Waterfront offering backyard privacy.  Brand new roof.  Sparkling new tile &amp; fresh paint.  Great room with sliders.  Patio  w/new screening and water views.  There's a covered area for the quick storms and an open area to let the sun in.   Kitchen w/ new appliances and breakfast nook. Updated baths w/granite countertops.  Wake up to water views from the Master w/walk-in closets,  tiled walk-in shower &amp; soaking tub.  A 5-minute walk to an A-rated elementary school. Community pool, playground &amp; picnic area around the corner. Popular neighborhood in Viera with sidewalks. Three golf courses within 5 minute drive...Baytree, Wyndham &amp; Viera East.</t>
  </si>
  <si>
    <t>Vacant ELB!  Go, show &amp; sell!    Williams Roofing is putting on a brand new roof though no leaks were detected after the hail damage there was some shingle damage so they decided to do a new roof.  See seller disclosure.</t>
  </si>
  <si>
    <t>25-36-27-76-0000d.0-0021.00</t>
  </si>
  <si>
    <t>AUBURN LAKES SUBDIVISION PHASE THREE VIERA NORTH P.U.D. TRACTS F4 &amp; F5 LOT 21 BLK D</t>
  </si>
  <si>
    <t>Murrell Blvd. to right onto Country Club Rd.  Then Right onto Auburn Lakes.  Then Right onto Manchester.  Then left onto Brumpton.  House on right.</t>
  </si>
  <si>
    <t>Richard S Dempsey</t>
  </si>
  <si>
    <t>Supreme Title  Michele Paccione</t>
  </si>
  <si>
    <t>2415 Babcock St. Melbourne</t>
  </si>
  <si>
    <t>http://photos.flexmls.com/spc/20190610211435297195000000.jpg</t>
  </si>
  <si>
    <t>Living Room:|||||;Family Room:|||||;Dining Room:|||||;Master Bedroom:|||||;Bedroom 2:|||||;Bedroom 3:|||||;Kitchen:|||||;</t>
  </si>
  <si>
    <t>Association Fee Incl|Common Taxes|Yes;Association Fee Incl|Maint - Common Area|Yes;Association Fee Incl|Pool Maintenance|Yes;Association Fee Incl|Management|Yes;Common Amenities|Park Area|Yes;Common Amenities|Playground|Yes;Cooling|Central|Yes;Cooling|Electric|Yes;Dwelling Waterview|Direct Waterview|Yes;Exterior Features|Sprinkler - Reclaimd|Yes;Exterior Features|Porch/Patio - Screened|Yes;Exterior Features|Sprinkler - Well|Yes;Financing-Owner Will Consider|Cash|Yes;Financing-Owner Will Consider|VA Loan|Yes;Financing-Owner Will Consider|FHA|Yes;Financing-Owner Will Consider|Conventional|Yes;Heat|Central|Yes;Heat|Electric|Yes;HOA Info|HOA Amt|280;HOA Info|HOA Frequency #2|Yearly;HOA Info|Other Fees Term|Yearly;HOA Info|Other Fees $|115;HOA Info|HOA Frequency|Yearly;Legal/Misc|Homestead|No;Legal/Misc|Home Warranty|No;Legal/Misc|Gated Community|No;Legal/Misc|55+ Community|No;Management|Association|Yes;Master Bedroom/Bath|Double Sinks|Yes;Master Bedroom/Bath|Shower|Yes;Master Bedroom/Bath|Ground Floor|Yes;Master Bedroom/Bath|Walk-in Closet|Yes;Master Bedroom/Bath|Tub|Yes;Master Bedroom/Bath|His/Hers Closet|Yes;Possession|Closing|Yes;Rooms|Formal Dining Room|Yes;Rooms|Laundry|Yes;Schools|Elementary School|Williams;Schools|High School|Viera;Schools|Middle School|McNair;Water Amenities|No Riparian Rights|Yes;Waterfront Type|Lake/Pond|Yes;Style|1 Story|Yes;Roof|Shingle - Asphalt|Yes;Construction|Concrete Block|Yes;Exterior Finish|Stucco|Yes;Floor|Carpet|Yes;Floor|Tile|Yes;Parking|2 Car Attchd Garage|Yes;Parking|Total Garage Spaces|2;Showing|No Appoint. Req.|Yes;Showing|Vacant|Yes;Showing|Lockbox - Electronic|Yes;Lot Description|Sidewalks|Yes;Lot Description|Paved Street|Yes;Interior Features|Closet - Walk-Ins|Yes;Interior Features|Pantry|Yes;Interior Features|Kitchen - Eat In|Yes;Interior Features|Built-in-Features|Yes;Interior Features|Ceilings-Ctdrl/Vault|Yes;Interior Features|Open Floor Plan|Yes;Interior Features|Kitchen - Island|Yes;Interior Features|Ceiling Fan(s)|Yes;Interior Features|Breakfast Bar|Yes;Equipment/Appliances|Dishwasher|Yes;Equipment/Appliances|Range - Electric|Yes;Equipment/Appliances|Microwave|Yes;Equipment/Appliances|Garage Door Opener|Yes;Equipment/Appliances|Refrigerator|Yes;Equipment/Appliances|Disposal|Yes;Utilities|City Water|Yes;Utilities|Sewer or Septic|Sewer;</t>
  </si>
  <si>
    <t>Pete Dickson Realty, LLC (spc.opemd)</t>
  </si>
  <si>
    <t>(321) 757-4048</t>
  </si>
  <si>
    <t>pdickson@cfl.rr.com</t>
  </si>
  <si>
    <t>Ana Carraway</t>
  </si>
  <si>
    <t>(321) 525-9409</t>
  </si>
  <si>
    <t>anacarraway1@gmail.com</t>
  </si>
  <si>
    <t>Peter M Dickson</t>
  </si>
  <si>
    <t>The Schlobohm Group LLC (spc.oschl)</t>
  </si>
  <si>
    <t>(863) 220-7500</t>
  </si>
  <si>
    <t>realtorsarah13@gmail.com</t>
  </si>
  <si>
    <t>Sarah Schlobohm</t>
  </si>
  <si>
    <t>Zach Schlobohm</t>
  </si>
  <si>
    <t>AUBRN LAK SUB PHS 4</t>
  </si>
  <si>
    <t>CUL-DE-SAC LOCATION LOCATION!  Lovely and spacious 4 bedroom/2 bath home on lake. Double door office or bedroom is on your left. Living room and dining room open. Family room off the kitchen.  Kitchen has counter and cabinet space.  Recently replaced A/C and water heater, There is plenty of space for a pool and location is excellent. Community pool and playground. Convenient to schools, shopping, sports fields and interstate access.</t>
  </si>
  <si>
    <t>Vacant ELB call Pete Dickson 321-394-5856.Easy to show ELB on the Right side of the house, Hose Bibb. Please leave card, Lights  out Door Locked! Then Write Contract!</t>
  </si>
  <si>
    <t>25-36-27-06-0000a.0-0030.00</t>
  </si>
  <si>
    <t>AUBURN LAKES SUBDIVISION PHASE FOUR VIERA NORTH P.U.D. TRACTS F4 AND F5 LOT 30 BLOCK A</t>
  </si>
  <si>
    <t>From Murrell Road, east on Clubhouse Drive to roundabout. Right on Auburn Lakes Drive to cul-de-sac. House on Righ</t>
  </si>
  <si>
    <t>Laura Bryant</t>
  </si>
  <si>
    <t>http://photos.flexmls.com/spc/20190809205758436990000000.jpg</t>
  </si>
  <si>
    <t>Association Fee Incl|Pool Maintenance|Yes;Association Fee Incl|Other - Call Agent|Yes;Common Amenities|Playground|Yes;Cooling|Central|Yes;Dwelling View|Other - Call Agent|Yes;Dwelling View|City|Yes;Dwelling View|Preserve|Yes;Dwelling Waterview|Lake/Pond|Yes;Exterior Features|Sprinkler - Well|Yes;Financing-Owner Will Consider|Cash|Yes;Financing-Owner Will Consider|Conventional|Yes;Heat|Central|Yes;HOA Info|HOA Amt|140;HOA Info|HOA Frequency #2|Yearly;HOA Info|HOA Amt #2|115;HOA Info|Other Fees Term|Yearly;HOA Info|Other Fees $|105;HOA Info|HOA Frequency|Bi-Annual;Legal/Misc|Homestead|No;Legal/Misc|Home Warranty|No;Legal/Misc|Gated Community|No;Legal/Misc|55+ Community|No;Master Bedroom/Bath|Shower|Yes;Master Bedroom/Bath|Walk-in Closet|Yes;Master Bedroom/Bath|Tub|Yes;Rental Restrictions|1 Year Minimum|Yes;Restrictions|Buyer Approval|Yes;Road Surface|Concrete|Yes;Rooms|Laundry|Yes;Schools|Elementary School|Williams;Schools|High School|Viera;Schools|Middle School|McNair;Water Heater|Electric|Yes;Style|1 Story|Yes;Roof|Shingle - Asphalt|Yes;Construction|Concrete Block|Yes;Exterior Finish|Painted|Yes;Floor|Carpet|Yes;Floor|Ceramic Tile|Yes;Floor|Laminate|Yes;Parking|2 Car Attchd Garage|Yes;Parking|Total Garage Spaces|2;Parking|2+ Spaces|Yes;Showing|Other - Call Agent|Yes;Showing|See Agent Remarks|Yes;Lot Description|Cul-de-Sac|Yes;Interior Features|Open Floor Plan|Yes;Interior Features|Pantry|Yes;Equipment/Appliances|Dishwasher|Yes;Equipment/Appliances|Laundry-Hookup|Yes;Equipment/Appliances|Oven-Convection|Yes;Equipment/Appliances|Microwave|Yes;Equipment/Appliances|Garage Door Opener|Yes;Equipment/Appliances|Refrigerator|Yes;Equipment/Appliances|Range - Electric|Yes;Equipment/Appliances|Microwave-Built-in|Yes;Utilities|City Water|Yes;Utilities|Sewer or Septic|Sewer;Utilities|Electricity Connected|Yes;</t>
  </si>
  <si>
    <t>RE/MAX Aerospace Realty (spc.oaero3)</t>
  </si>
  <si>
    <t>Janet Rochester</t>
  </si>
  <si>
    <t>(321) 960-3765</t>
  </si>
  <si>
    <t>janetrochester@yahoo.com</t>
  </si>
  <si>
    <t>214-Rockledge</t>
  </si>
  <si>
    <t>Bridgeport</t>
  </si>
  <si>
    <t>Cir</t>
  </si>
  <si>
    <t>PHILLIPS LANDING PHA</t>
  </si>
  <si>
    <t>Popular Phillips Landing community with community pool.This home offers 4 bedrooms with  a functional split floor plan.  Spacious kitchen with a breakfast nook, breakfast bar overlooking the family room.  Master suite with large walk in closet, double sinks, garden tub, separate walk in shower.  Two sets of sliders leading to covered Lanai. Exterior freshly painted. New A/C. New Stove and New Hot Water Heater.  Inside laundry with washer &amp; dryer. Sprinkler system.  Hurricane shutters. Conveniently located to schools,shopping,dining and I95</t>
  </si>
  <si>
    <t>Easy to show</t>
  </si>
  <si>
    <t>253617ub000000016100</t>
  </si>
  <si>
    <t>Lot 161</t>
  </si>
  <si>
    <t>From 95 exit left onto Fiske Blvd.  Phillips Landing is about 1 mile on the left side. Turn left on Hemingway Dr, left on Bridgeport to 2270 on left.</t>
  </si>
  <si>
    <t>Jose Enrique Guzman</t>
  </si>
  <si>
    <t>800 746-9464</t>
  </si>
  <si>
    <t>Leland Management, Darcie Madison 321 418-6997</t>
  </si>
  <si>
    <t>Supreme Title  321 725-0115</t>
  </si>
  <si>
    <t>3230 Murrell Rd, Rockledge, FL 32955</t>
  </si>
  <si>
    <t>http://photos.flexmls.com/spc/20180819210833218635000000.jpg</t>
  </si>
  <si>
    <t>Family Room:||15|17||;Dining Room:||11|10||;Kitchen:||12|6||;Master Bedroom:||12|15||;Bedroom 2:||10|10||;Bedroom 3:||11|11||;Bedroom 4:||10|10||;Other Room:||7|7.5||Breakfast Nook;Patio:||28|8.5||;</t>
  </si>
  <si>
    <t>Association Fee Incl|Common Taxes|Yes;Association Fee Incl|Pool Maintenance|Yes;Common Amenities|Park Area|Yes;Common Amenities|Playground|Yes;Cooling|Central|Yes;Cooling|Electric|Yes;Exterior Features|Storm Shutters|Yes;Exterior Features|Porch - Unscreened|Yes;Exterior Features|Fence - Vinyl|Yes;Exterior Features|Sprinkler - City|Yes;Financing-Owner Will Consider|Cash|Yes;Financing-Owner Will Consider|VA Loan|Yes;Financing-Owner Will Consider|FHA|Yes;Financing-Owner Will Consider|Conventional|Yes;Heat|Electric|Yes;Heat|Heat Pump|Yes;HOA Info|HOA Amt|600;HOA Info|Other Fees Term|Other;HOA Info|Other Fees $|0;HOA Info|HOA Frequency|Yearly;Legal/Misc|Homestead|No;Legal/Misc|Home Warranty|No;Legal/Misc|Gated Community|No;Legal/Misc|55+ Community|No;Management|Offsite Professional|Yes;Master Bedroom/Bath|Double Sinks|Yes;Master Bedroom/Bath|Shower|Yes;Master Bedroom/Bath|Walk-in Closet|Yes;Master Bedroom/Bath|Tub|Yes;Pool Features|Inground|Yes;Possession|Closing|Yes;Road Surface|Asphalt|Yes;Rooms|Laundry|Yes;Schools|Elementary School|Andersen;Schools|High School|Rockledge;Schools|Middle School|Kennedy;Water Heater|Electric|Yes;Style|1 Story|Yes;Roof|Shingle - Asphalt|Yes;Construction|Concrete Block|Yes;Exterior Finish|Painted|Yes;Exterior Finish|Stucco|Yes;Floor|Carpet|Yes;Floor|Tile|Yes;Parking|2 Car Attchd Garage|Yes;Parking|Total Garage Spaces|2;Showing|Appointment Required|Yes;Showing|Call Showing Service|Yes;Lot Description|Sidewalks|Yes;Lot Description|Paved Street|Yes;Interior Features|Breakfast Bar|Yes;Interior Features|Breakfast Nook|Yes;Interior Features|Pantry|Yes;Interior Features|Window Treatments|Yes;Interior Features|Open Floor Plan|Yes;Interior Features|Ceiling Fan(s)|Yes;Equipment/Appliances|Dishwasher|Yes;Equipment/Appliances|Washer|Yes;Equipment/Appliances|Garage Door Opener|Yes;Equipment/Appliances|Microwave-Built-in|Yes;Equipment/Appliances|Refrigerator|Yes;Equipment/Appliances|Range - Electric|Yes;Equipment/Appliances|Dryer|Yes;Equipment/Appliances|Disposal|Yes;Utilities|Cable Available|Yes;Utilities|Sewer or Septic|Sewer;Utilities|Electricity Connected|Yes;Utilities|City Water|Yes;</t>
  </si>
  <si>
    <t>Michael Janik</t>
  </si>
  <si>
    <t>(321) 480-4590</t>
  </si>
  <si>
    <t>michaeljaniksold@gmail.com</t>
  </si>
  <si>
    <t>Vista Florida Realty LLC (3802)</t>
  </si>
  <si>
    <t>(321) 421-7550</t>
  </si>
  <si>
    <t>gracevista@ymail.com</t>
  </si>
  <si>
    <t>Grace Vista</t>
  </si>
  <si>
    <t>vistafloridarealty@gmail.com</t>
  </si>
  <si>
    <t>217-Viera West of</t>
  </si>
  <si>
    <t>Buckboard</t>
  </si>
  <si>
    <t>NE</t>
  </si>
  <si>
    <t>CAPRON TRACE PHS 2</t>
  </si>
  <si>
    <t>Welcome to Capron Trace.  This gated community is located in West Viera and a short distance to Manatee Elementary.  This home consists of 3 bedrooms and 2 bathrooms with over 2000 sf of living space.  Brand new roof in 2018!  Large open kitchen complete with 42'' wood cabinets and corian counter tops.  Open floor plan with an enclosed Florida room.  Spacious guest bedrooms.  Large master suite with a double vanity in the master bathroom.  Garden tub, walk-in shower and large walk-in closet.  Many amenities included in this community.  Large community pool, tennis and basketball courts with a large playground all for you and your family to enjoy.  Come see why everyone wants to be in Viera!</t>
  </si>
  <si>
    <t>Tenant occupied until 11/30/18 so advance notice is needed.  Use CSS for showing.  Pre approval/POF required with all offers.  Motivated owner.</t>
  </si>
  <si>
    <t>25-36-32-03-0000d.0-0018.00</t>
  </si>
  <si>
    <t>CAPRON TRACE - PHASE 2 LOT 18  BLOCK D</t>
  </si>
  <si>
    <t>Go West on Viera Blvd. past Publix.  Turn right onto Tavistock.  Make your first right into Capron Trace through gate.  Turn right onto Buckboard and the home is on your right.</t>
  </si>
  <si>
    <t>Kathleen T Fozman</t>
  </si>
  <si>
    <t>Use CSS</t>
  </si>
  <si>
    <t>Seller credit towards buyer closing costs.</t>
  </si>
  <si>
    <t>http://photos.flexmls.com/spc/20181006134231615466000000.jpg</t>
  </si>
  <si>
    <t>Association Fee Incl|Pool Maintenance|Yes;Association Fee Incl|Maint - Common Area|Yes;Common Amenities|Jogging Trail|Yes;Common Amenities|Basketball Court|Yes;Common Amenities|Tennis Courts|Yes;Common Amenities|Playground|Yes;Cooling|Central|Yes;Cooling|Electric|Yes;Exterior Features|Sprinkler - Reclaimd|Yes;Exterior Features|Storm Shutters|Yes;Financing-Owner Will Consider|Cash|Yes;Financing-Owner Will Consider|VA Loan|Yes;Financing-Owner Will Consider|Conventional|Yes;Heat|Central|Yes;Heat|Electric|Yes;HOA Info|HOA Amt|325;HOA Info|HOA Frequency #2|Yearly;HOA Info|HOA Amt #2|148;HOA Info|HOA Frequency|Bi-Annual;Legal/Misc|Homestead|No;Legal/Misc|Home Warranty|No;Legal/Misc|Gated Community|Yes;Legal/Misc|55+ Community|No;Management|Association|Yes;Master Bedroom/Bath|Double Sinks|Yes;Master Bedroom/Bath|Shower|Yes;Master Bedroom/Bath|Walk-in Closet|Yes;Master Bedroom/Bath|Tub|Yes;Possession|Closing|Yes;Road Surface|Asphalt|Yes;Rooms|Family Room|Yes;Rooms|Laundry|Yes;Rooms|Florida Room|Yes;Schools|Elementary School|Manatee;Schools|High School|Viera;Schools|Middle School|Kennedy;Security/Safety|Gated|Yes;Water Heater|Electric|Yes;Style|1 Story|Yes;Roof|Shingle - Asphalt|Yes;Construction|Concrete Block|Yes;Exterior Finish|Painted|Yes;Exterior Finish|Stucco|Yes;Floor|Carpet|Yes;Floor|Tile|Yes;Parking|2 Car Attchd Garage|Yes;Parking|Total Garage Spaces|2;Showing|Appointment Required|Yes;Showing|See Agent Remarks|Yes;Showing|Leased Until|2018-11-30;Showing|Use CSS Scheduler|Yes;Lot Description|Paved Street|Yes;Interior Features|Closet - Walk-Ins|Yes;Interior Features|Breakfast Nook|Yes;Interior Features|Pantry|Yes;Interior Features|Ceilings-Ctdrl/Vault|Yes;Interior Features|Open Floor Plan|Yes;Interior Features|Ceiling Fan(s)|Yes;Interior Features|Breakfast Bar|Yes;Equipment/Appliances|Dishwasher|Yes;Equipment/Appliances|Microwave-Built-in|Yes;Equipment/Appliances|Refrigerator|Yes;Equipment/Appliances|Range - Electric|Yes;Utilities|Cable Available|Yes;Utilities|Sewer or Septic|Sewer;Utilities|Electricity Connected|Yes;Utilities|Telephone|Yes;Utilities|City Water|Yes;</t>
  </si>
  <si>
    <t>Treasure Coast Sotheby's Intl (04520)</t>
  </si>
  <si>
    <t>(321) 984-3135</t>
  </si>
  <si>
    <t>info@tcsir.com</t>
  </si>
  <si>
    <t>Gibbs Baum</t>
  </si>
  <si>
    <t>(321) 432-2009</t>
  </si>
  <si>
    <t>gibbs@gibbsbaum.com</t>
  </si>
  <si>
    <t>Gregory Zimmerman</t>
  </si>
  <si>
    <t>Non-MLS or Out of Area (compagent)</t>
  </si>
  <si>
    <t>Non-MLS Non-Member Out Of Area</t>
  </si>
  <si>
    <t>Picardy</t>
  </si>
  <si>
    <t>RAVENCLIFFE PHASE 2</t>
  </si>
  <si>
    <t>Embrace the beauty of this gorgeous, waterfront home located within the well-known Ravencliffe community. The open floor plan encompasses 4 spacious bedrooms, an updated kitchen with quality stainless steal appliances, charming breakfast nook, 3 luxurious bathrooms, an oversized garage and a generous living space that flows outward, into the private, fenced-in pool area - featuring a resort-style heated spa and a custom outdoor living area, surrounded by gorgeous tropical landscaping and ideal for relaxing or entertaining. Nearby premiere schools, shopping and dining, this home is perfect for a growing family.</t>
  </si>
  <si>
    <t>Vacant, easy to show. Call listing office to schedule 321-984-3135</t>
  </si>
  <si>
    <t>25-36-32-04-0000a.0-0027.00</t>
  </si>
  <si>
    <t>RAVENCLIFFE PHASE 2 LOT 27  BLOCK A</t>
  </si>
  <si>
    <t>From Stadium Parkway, west on Tavistock Dr, then left into Ravencliffe, go through gate, turn right on Gatlin, then left on 2nd Gatlin, then left on Picardy. Look for sign</t>
  </si>
  <si>
    <t>Zachary H Humphries</t>
  </si>
  <si>
    <t>321-984-3135</t>
  </si>
  <si>
    <t>State Title Partners  Tom@StateTitle.net</t>
  </si>
  <si>
    <t>300 Fee Ave. Melbourne, F.L. 32901</t>
  </si>
  <si>
    <t>http://photos.flexmls.com/spc/20181116032532280462000000.jpg</t>
  </si>
  <si>
    <t>Association Fee Incl|Common Taxes|Yes;Association Fee Incl|Maint - Common Area|Yes;Association Fee Incl|Irrigation|Yes;Association Fee Incl|Pool Maintenance|Yes;Association Fee Incl|Insurance|Yes;Common Amenities|Barbeque|Yes;Common Amenities|Playground|Yes;Common Amenities|Park Area|Yes;Common Amenities|Jogging Trail|Yes;Common Amenities|Clubhouse/Rec Room|Yes;Common Amenities|Bike Trail|Yes;Cooling|Central|Yes;Docs on File|Inventory List|Yes;Docs on File|Survey|Yes;Dwelling View|View - East|Yes;Dwelling Waterview|Lake/Pond|Yes;Dwelling Waterview|Waterfront View Direction|NE;Exterior Features|Sprinkler - Reclaimd|Yes;Exterior Features|Porch - Unscreened|Yes;Exterior Features|Fence - Metal|Yes;Exterior Features|Porch - Trussed|Yes;Financing-Owner Will Consider|Cash|Yes;Financing-Owner Will Consider|VA Loan|Yes;Financing-Owner Will Consider|FHA|Yes;Financing-Owner Will Consider|Conventional|Yes;Heat|Central|Yes;HOA Info|HOA Amt|325;HOA Info|HOA Frequency #2|Yearly;HOA Info|HOA Amt #2|148;HOA Info|HOA Frequency|Bi-Annual;Legal/Misc|Homestead|Yes;Legal/Misc|Home Warranty|No;Legal/Misc|Gated Community|Yes;Legal/Misc|55+ Community|No;Master Bedroom/Bath|Double Sinks|Yes;Master Bedroom/Bath|Shower|Yes;Master Bedroom/Bath|Ground Floor|Yes;Master Bedroom/Bath|Walk-in Closet|Yes;Master Bedroom/Bath|His/Hers Closet|Yes;Pet Restrictions|None|Yes;Pool Features|Waterfall|Yes;Possession|Closing|Yes;Rental Restrictions|None|Yes;Road Surface|Asphalt|Yes;Rooms|Jack and Jill Bath|Yes;Rooms|Bonus Room|Yes;Rooms|Laundry|Yes;Rooms|Office/Library|Yes;Schools|Elementary School|Manatee;Schools|High School|Viera;Schools|Middle School|Kennedy;Security/Safety|Gated|Yes;Water Heater|Electric|Yes;Waterfront Type|Lake/Pond|Yes;Style|2 Story|Yes;Roof|Shingle - Asphalt|Yes;Construction|Combination|Yes;Construction|Concrete Block|Yes;Exterior Finish|Stucco|Yes;Floor|Carpet|Yes;Floor|Tile|Yes;Parking|2 Car Attchd Garage|Yes;Parking|Total Garage Spaces|2;Showing|Appointment Required|Yes;Showing|Lockbox - Electronic|Yes;Showing|Call Listing Office|Yes;Lot Description|Cul-de-Sac|Yes;Interior Features|Closet - Walk-Ins|Yes;Interior Features|Kitchen - Eat In|Yes;Interior Features|Built-in-Features|Yes;Interior Features|Ceilings-Ctdrl/Vault|Yes;Interior Features|Open Floor Plan|Yes;Interior Features|Ceiling Fan(s)|Yes;Interior Features|Breakfast Bar|Yes;Equipment/Appliances|Dishwasher|Yes;Equipment/Appliances|Ice Maker Hookup|Yes;Equipment/Appliances|Garage Door Opener|Yes;Equipment/Appliances|Refrigerator|Yes;Equipment/Appliances|Range - Electric|Yes;Equipment/Appliances|Microwave-Built-in|Yes;Equipment/Appliances|Laundry-Hookup|Yes;Equipment/Appliances|Disposal|Yes;Utilities|Propane|Yes;Utilities|Sewer or Septic|Sewer;Utilities|Electricity Connected|Yes;Utilities|Telephone|Yes;Utilities|City Water|Yes;Utilities|Cable Available|Yes;</t>
  </si>
  <si>
    <t>Barbara J Zorn</t>
  </si>
  <si>
    <t>barbara@soldbybarbara.com</t>
  </si>
  <si>
    <t>Tami Leliuga Shriver</t>
  </si>
  <si>
    <t>(321) 863-2233</t>
  </si>
  <si>
    <t>agent24-7@cfl.rr.com</t>
  </si>
  <si>
    <t>Reseda</t>
  </si>
  <si>
    <t>Way</t>
  </si>
  <si>
    <t>SUMMER LAKES PHASE 2</t>
  </si>
  <si>
    <t>Nestled in the gated community of Summer Lakes this architectural marvel has vanishing edge saltwater pool/spa, summer kitchen, separate outside living area &amp; views of Lake Biblicia.Drawing inspiration from the Vanderbilt's timeless elegance this custom built 5BD/3.5BA estate spared no expense.Gourmet kitchen, gorgeous bathrooms &amp; Venetian Plaster Walls.Game room/fifth bedroom with full kitchen &amp; private balcony. Whole home generator, lightning rod system, 5-car garage + 2 car porte cocheres. Back 2 car garage has been wired/plumbed for future in-law suite?Park-like .87 acre setting.The home captures the essence of Florida's indoor/outdoor lifestyle.Owner is in the construction trade &amp; oversaw every feature.Raised stem wall foundation,iron beams in lieu of wood, thick stucco(less cracks)</t>
  </si>
  <si>
    <t>Many upgrades and extras in this home.  Appt required give as much advance notice as possible &amp; we will try to accomodate</t>
  </si>
  <si>
    <t>25-36-28-To-0000e.0-0004.00</t>
  </si>
  <si>
    <t>SUMMER LAKES PHASE 2 VIERA CENTRAL P.U.D. A PORTION OF PARCEL 1 LOT 4 BLOCK E</t>
  </si>
  <si>
    <t>520 West to S Fiske, to Summer Lakes</t>
  </si>
  <si>
    <t>Per Public Records</t>
  </si>
  <si>
    <t>321-537-6262</t>
  </si>
  <si>
    <t>East Coast Title</t>
  </si>
  <si>
    <t>1311 Bedford Drive</t>
  </si>
  <si>
    <t>http://photos.flexmls.com/spc/20190102165000220891000000.jpg</t>
  </si>
  <si>
    <t>Association Fee Incl|Common Taxes|Yes;Association Fee Incl|Maint - Common Area|Yes;Association Fee Incl|Security|Yes;Cooling|Central|Yes;Cooling|Multi-Zone|Yes;Cooling|Electric|Yes;Dwelling View|Garden|Yes;Dwelling View|Pool|Yes;Dwelling Waterview|Partial|Yes;Exterior Features|Sprinkler - Well|Yes;Exterior Features|Workshop|Yes;Exterior Features|Balcony - Unscreened|Yes;Exterior Features|Outdoor Shower|Yes;Exterior Features|Fence - Metal|Yes;Exterior Features|Porch - Trussed|Yes;Exterior Features|Porch - Enclosed|Yes;Exterior Features|Porch/Patio - Screened|Yes;Exterior Features|Summer Kitchen|Yes;Exterior Features|Well - Private|Yes;Exterior Features|Storm Shutters|Yes;Financing-Owner Will Consider|Cash|Yes;Financing-Owner Will Consider|Conventional|Yes;Fireplace|Wood Burning|Yes;Fireplace|Fireplace-Multiple|Yes;Heat|Central|Yes;Heat|Multi-Zoned|Yes;Heat|Electric|Yes;HOA Info|HOA Amt|1,050;HOA Info|HOA Frequency #2|Yearly;HOA Info|HOA Amt #2|165;HOA Info|HOA Frequency|Bi-Annual;Legal/Misc|Homestead|Yes;Legal/Misc|Home Warranty|Yes;Legal/Misc|Gated Community|Yes;Legal/Misc|55+ Community|No;Management|Association|Yes;Master Bedroom/Bath|His/Hers Closet|Yes;Master Bedroom/Bath|Sitting Area|Yes;Master Bedroom/Bath|Exterior Bath Door|Yes;Master Bedroom/Bath|Double Vanity|Yes;Master Bedroom/Bath|Shower|Yes;Master Bedroom/Bath|Walk-in Closet|Yes;Master Bedroom/Bath|Tub|Yes;Master Bedroom/Bath|Jetted Bathtub|Yes;Pet Restrictions|None|Yes;Pool Features|Heated - Electric|Yes;Pool Features|Equipment Included|Yes;Pool Features|Gunite|Yes;Pool Features|Salt System|Yes;Pool Features|Screened|Yes;Pool Features|In-Ground Spa|Yes;Pool Features|Other - Call Agent|Yes;Possession|Closing|Yes;Rental Restrictions|1 Year Minimum|Yes;Road Surface|Asphalt|Yes;Rooms|Formal Living Room|Yes;Rooms|Other - Call Agent|Yes;Rooms|Office/Library|Yes;Rooms|Bonus Room|Yes;Rooms|Laundry|Yes;Rooms|Jack and Jill Bath|Yes;Rooms|Formal Dining Room|Yes;Rooms|Family Room|Yes;Schools|Elementary School|Manatee;Schools|High School|Viera;Schools|Middle School|Kennedy;Security/Safety|Gated|Yes;Universal Design|Comfort Height Toilets|Yes;Universal Design|No Steps on First Floor|Yes;Universal Design|Lever Door Handles|Yes;Water Heater|Electric|Yes;Waterfront Type|Lake/Pond|Yes;Style|2 Story|Yes;Roof|Tile|Yes;Construction|Concrete Poured|Yes;Exterior Finish|Stucco|Yes;Floor|Carpet|Yes;Floor|Stone|Yes;Floor|Travertine|Yes;Floor|Tile|Yes;Parking|2 Car Attchd Garage|Yes;Parking|Total Garage Spaces|5;Parking|2 Car Dtchd Garage|Yes;Parking|1 Car Attchd Garage|Yes;Parking|2 Car Carport|Yes;Showing|Appointment Required|Yes;Showing|Other - Call Agent|Yes;Lot Description|Sidewalks|Yes;Lot Description|West of US1|Yes;Lot Description|Private Road|Yes;Lot Description|Paved Street|Yes;Interior Features|Closet - Walk-Ins|Yes;Interior Features|Bar|Yes;Interior Features|Pantry|Yes;Interior Features|Pull Down Stairs|Yes;Interior Features|Laundry Tub|Yes;Interior Features|Pantry - Walk-in|Yes;Interior Features|Breakfast Nook|Yes;Interior Features|Kitchen - Eat In|Yes;Interior Features|Built-in-Features|Yes;Interior Features|Ceilings-Ctdrl/Vault|Yes;Interior Features|Bar - Wet|Yes;Interior Features|Window Treatments|Yes;Interior Features|Open Floor Plan|Yes;Interior Features|Kitchen - Island|Yes;Interior Features|Ceiling Fan(s)|Yes;Interior Features|Breakfast Bar|Yes;Equipment/Appliances|Dishwasher|Yes;Equipment/Appliances|Washer|Yes;Equipment/Appliances|Oven-Convection|Yes;Equipment/Appliances|Bar Refrigerator|Yes;Equipment/Appliances|Generator|Yes;Equipment/Appliances|Microwave|Yes;Equipment/Appliances|Oven-Double|Yes;Equipment/Appliances|Garage Door Opener|Yes;Equipment/Appliances|Cook Top|Yes;Equipment/Appliances|Ice Maker Hookup|Yes;Equipment/Appliances|Refrigerator|Yes;Equipment/Appliances|Range - Electric|Yes;Equipment/Appliances|Microwave-Built-in|Yes;Equipment/Appliances|Disposal|Yes;Utilities|Cable Available|Yes;Utilities|Sewer or Septic|Sewer;Utilities|Electricity Connected|Yes;Utilities|Sewer Available|Yes;Utilities|City Water|Yes;</t>
  </si>
  <si>
    <t>Florida Elite Real Estate (spc.oflel)</t>
  </si>
  <si>
    <t>(321) 266-1798</t>
  </si>
  <si>
    <t>mattcanina@gmail.com</t>
  </si>
  <si>
    <t>Matt Canina</t>
  </si>
  <si>
    <t>85 &amp; Sunny Real Estate,PA (03740)</t>
  </si>
  <si>
    <t>(321) 254-1330</t>
  </si>
  <si>
    <t>info@85andsunnyrealestate.com</t>
  </si>
  <si>
    <t>Patricia Lorenzo</t>
  </si>
  <si>
    <t>patricia.lorenzo@85andsunnyrealestate.com</t>
  </si>
  <si>
    <t>Duskywing</t>
  </si>
  <si>
    <t>INDIGO CROSSING PH4</t>
  </si>
  <si>
    <t>Beautiful and updated Viera pool home features 3 spacious bedrooms, 2 bathrooms, designated office and 2 car garage! Updates include NEW AC in 2018, wood laminate &amp; ceramic tile throughout, 42-inch Maple cabinets, granite countertops &amp; tumble marble backsplash in the kitchen, interior french doors, and the list goes on! Plenty of space inside &amp; out to entertain. Extra-large screened lanai offers both covered area and plenty of deck space for lounge chairs &amp; umbrellas. The saltwater pool with waterfall is solar heated for year-round fun, and the in-ground hot tub uses propane for quick and efficient heating. Located in the heart of Viera near A-rated schools, fantastic shopping &amp; restaurants, busy job centers, 15 minutes from the beach &amp; 2 minutes to I-95 for quick access to Orlando. Hurry!</t>
  </si>
  <si>
    <t>Easy to show with some notice. Text or call listing agent directly at 321-266-1798 to schedule a showing.</t>
  </si>
  <si>
    <t>25-36-32-51-0000d.0-0105.00</t>
  </si>
  <si>
    <t>INDIGO CROSSING PHASE 4 LOT 105  BLK D</t>
  </si>
  <si>
    <t>From Viera Blvd. (West of Stadium Parkway), Head to North (right) onto Tavistock Drive. West to Indigo Crossing, Left onto Indigo, then R at Manitoba, Right on Duskywing home is on Right.</t>
  </si>
  <si>
    <t>Stephen P Peck</t>
  </si>
  <si>
    <t>Seller contributed $2,500 towards buyer's closing costs</t>
  </si>
  <si>
    <t>Supreme Title - Laurie Druckenmiller</t>
  </si>
  <si>
    <t>2415 S. Babcock St. Melbourne, FL 32901</t>
  </si>
  <si>
    <t>http://photos.flexmls.com/spc/20190123162630777243000000.jpg</t>
  </si>
  <si>
    <t>Common Amenities|Park Area|Yes;Common Amenities|Basketball Court|Yes;Common Amenities|Tennis Courts|Yes;Cooling|Central|Yes;Cooling|Electric|Yes;Dwelling View|Pool|Yes;Exterior Features|Sprinkler - Reclaimd|Yes;Exterior Features|Porch/Patio - Screened|Yes;Exterior Features|Fence - Vinyl|Yes;Exterior Features|Storm Shutters|Yes;Financing-Owner Will Consider|Cash|Yes;Financing-Owner Will Consider|VA Loan|Yes;Financing-Owner Will Consider|FHA|Yes;Financing-Owner Will Consider|Conventional|Yes;Fireplace|None|Yes;Heat|Central|Yes;Heat|Electric|Yes;HOA Info|HOA Amt|265;HOA Info|HOA Frequency #2|Yearly;HOA Info|HOA Amt #2|215;HOA Info|HOA Frequency|Bi-Annual;Legal/Misc|Homestead|Yes;Legal/Misc|Home Warranty|No;Legal/Misc|Gated Community|No;Legal/Misc|55+ Community|No;Master Bedroom/Bath|Shower|Yes;Master Bedroom/Bath|Ground Floor|Yes;Master Bedroom/Bath|Walk-in Closet|Yes;Master Bedroom/Bath|Tub|Yes;Pool Features|Heated - Solar|Yes;Pool Features|Equipment Included|Yes;Pool Features|Concrete|Yes;Pool Features|Waterfall|Yes;Pool Features|Salt System|Yes;Pool Features|In-Ground Spa|Yes;Pool Features|Heated - Gas|Yes;Possession|Closing|Yes;Rental Restrictions|None|Yes;Road Surface|Asphalt|Yes;Rooms|Family Room|Yes;Rooms|Great Room|Yes;Rooms|Office/Library|Yes;Rooms|Formal Dining Room|Yes;Schools|Elementary School|Manatee;Schools|High School|Viera;Schools|Middle School|Kennedy;Water Heater|Electric|Yes;Style|1 Story|Yes;Roof|Shingle - Asphalt|Yes;Construction|Concrete Block|Yes;Exterior Finish|Stucco|Yes;Floor|Laminate|Yes;Floor|Ceramic Tile|Yes;Parking|2 Car Attchd Garage|Yes;Parking|Total Garage Spaces|2;Showing|Appointment Required|Yes;Showing|See Agent Remarks|Yes;Lot Description|Sidewalks|Yes;Lot Description|West of US1|Yes;Lot Description|Paved Street|Yes;Interior Features|Breakfast Bar|Yes;Interior Features|Pantry - Walk-in|Yes;Interior Features|Pull Down Stairs|Yes;Interior Features|Kitchen - Eat In|Yes;Interior Features|Built-in-Features|Yes;Interior Features|Window Treatments|Yes;Interior Features|Open Floor Plan|Yes;Interior Features|Ceiling Fan(s)|Yes;Equipment/Appliances|Dishwasher|Yes;Equipment/Appliances|Microwave-Built-in|Yes;Equipment/Appliances|Garage Door Opener|Yes;Equipment/Appliances|Refrigerator|Yes;Equipment/Appliances|Range - Electric|Yes;Equipment/Appliances|Disposal|Yes;Utilities|Cable Available|Yes;Utilities|Sewer or Septic|Sewer;Utilities|Electricity Connected|Yes;Utilities|City Water|Yes;</t>
  </si>
  <si>
    <t>EXP Realty LLC (spc.oexpr3)</t>
  </si>
  <si>
    <t>Christian Bear</t>
  </si>
  <si>
    <t>(321) 305-1416</t>
  </si>
  <si>
    <t>homesbybear@gmail.com</t>
  </si>
  <si>
    <t>Kristen Bear</t>
  </si>
  <si>
    <t>BHHS Florida Realty (03320)</t>
  </si>
  <si>
    <t>(321) 768-7600</t>
  </si>
  <si>
    <t>capriceatwell@bhhsfloridarealty.com</t>
  </si>
  <si>
    <t>Shari Abbott</t>
  </si>
  <si>
    <t>(321) 427-3658</t>
  </si>
  <si>
    <t>shari@shariabbottrealtor.com</t>
  </si>
  <si>
    <t>Gatlin</t>
  </si>
  <si>
    <t>RAVENCLIFFE PHASE 1</t>
  </si>
  <si>
    <t>Custom home in one of Viera's most prestigious gated communities, Ravencliffe constructed by the most sought after builder. This home features high ceilings, formal living and dining areas. Upgraded plantation shutters add an elegant and modern touch. Ultramodern open kitchen with custom cabinetry and quartz counters. Kitchen opens to the family room and overlooks the large screened enclosed porch and pool. Beautiful wood flooring, great soft colors and amazing natural lighting is part of what makes this home shine. Large seamless glass picture window overlooking large oversized screened porch and pool area, upgraded fixtures, huge walk in shower. This home will WOW the distinguishing buyer.</t>
  </si>
  <si>
    <t>Owner Occupied.  4 hour notice would be great. Please text Chris Bear for showing appointments at 321-305-1416.  Pre-Qual or POF to accompany all offers.  4th room has been turned into craft room and can easily be turned back if buyer wishes.</t>
  </si>
  <si>
    <t>25-36-32-02-0000a.0-0002.00</t>
  </si>
  <si>
    <t>RAVENCLIFFE PHASE 1 LOT 2  BLOCK A</t>
  </si>
  <si>
    <t>From Stadium Parkway, travel West into Tavistock entering the Villages of Solerno. Ravencliffe Subdivision on Left. Upon entrance, turn Left on Gatlin. House is on Left.</t>
  </si>
  <si>
    <t>Kristin Furino</t>
  </si>
  <si>
    <t>Venture Title</t>
  </si>
  <si>
    <t>1525 International Pkwy Suite 1001, Lake Mary, FL</t>
  </si>
  <si>
    <t>http://photos.flexmls.com/spc/20190108014311645952000000.jpg</t>
  </si>
  <si>
    <t>Association Fee Incl|Pool Maintenance|Yes;Association Fee Incl|Maint - Common Area|Yes;Cooling|Central|Yes;Cooling|Electric|Yes;Dwelling View|Pool|Yes;Dwelling View|View - East|Yes;Exterior Features|Sprinkler - Reclaimd|Yes;Exterior Features|Porch - Trussed|Yes;Financing-Owner Will Consider|Cash|Yes;Financing-Owner Will Consider|VA Loan|Yes;Financing-Owner Will Consider|FHA|Yes;Financing-Owner Will Consider|Conventional|Yes;Heat|Central|Yes;Heat|Electric|Yes;HOA Info|HOA Amt|650;HOA Info|HOA Frequency #2|Yearly;HOA Info|HOA Amt #2|148;HOA Info|HOA Frequency|Yearly;Legal/Misc|Homestead|Yes;Legal/Misc|Home Warranty|No;Legal/Misc|Gated Community|Yes;Legal/Misc|55+ Community|No;Master Bedroom/Bath|Double Sinks|Yes;Master Bedroom/Bath|Shower|Yes;Master Bedroom/Bath|Walk-in Closet|Yes;Master Bedroom/Bath|His/Hers Closet|Yes;Master Bedroom/Bath|Jetted Bathtub|Yes;Pool Features|Inground|Yes;Pool Features|Screened|Yes;Pool Features|Concrete|Yes;Possession|Closing|Yes;Road Surface|Asphalt|Yes;Rooms|Formal Living Room|Yes;Rooms|Laundry|Yes;Rooms|Formal Dining Room|Yes;Rooms|Family Room|Yes;Schools|Elementary School|Manatee;Schools|High School|Viera;Schools|Middle School|Kennedy;Security/Safety|Gated|Yes;Water Heater|Electric|Yes;Style|1 Story|Yes;Roof|Shingle - Asphalt|Yes;Construction|Concrete Block|Yes;Exterior Finish|Stucco|Yes;Floor|Wood|Yes;Floor|Tile|Yes;Parking|2 Car Attchd Garage|Yes;Parking|Total Garage Spaces|2;Showing|Appointment Required|Yes;Showing|Other - Call Agent|Yes;Lot Description|City|Yes;Lot Description|West of US1|Yes;Lot Description|Private Road|Yes;Lot Description|Paved Street|Yes;Lot Description|Sidewalks|Yes;Interior Features|Closet - Walk-Ins|Yes;Interior Features|Breakfast Nook|Yes;Interior Features|Pantry|Yes;Interior Features|Ceilings-Ctdrl/Vault|Yes;Interior Features|Open Floor Plan|Yes;Interior Features|Kitchen - Island|Yes;Interior Features|Ceiling Fan(s)|Yes;Equipment/Appliances|Dishwasher|Yes;Equipment/Appliances|Microwave-Built-in|Yes;Equipment/Appliances|Refrigerator|Yes;Equipment/Appliances|Range - Electric|Yes;Utilities|Cable Available|Yes;Utilities|Sewer or Septic|Sewer;Utilities|Electricity Connected|Yes;Utilities|Telephone|Yes;Utilities|City Water|Yes;</t>
  </si>
  <si>
    <t>Bar Invest Realty LLC (spc.obari)</t>
  </si>
  <si>
    <t>(844) 239-2663</t>
  </si>
  <si>
    <t>hb@barinvestms.com</t>
  </si>
  <si>
    <t>Herve Fabrice Barbera</t>
  </si>
  <si>
    <t>contact@beycome.com</t>
  </si>
  <si>
    <t>Hitching Rail</t>
  </si>
  <si>
    <t>Perfect home minutes from a top-rated elementary school. Nestled in a gated community at the end of the only cul-de-sac in the neighborhood! Sits on a large lot with a view of the lake. The floorplan is an owners dream. Three bedrooms, including the master suite, in the rear of the house with a Jack and Jill bathroom between the other two bedrooms. A guest bedroom at the front of the house with a full bath. Extra living space off the family room. Updated appliances 2018 in the spacious kitchen with a nook. New 30-year roof 2018 and ice cold A/C (2016). Community boasts a pool, tennis and basketball courts, a park, walking/biking trails all within walking distance. Grocery stores and shopping within minutes in all directions. This house will not disappoint and the location is perfect</t>
  </si>
  <si>
    <t>For more information and showings contact Lucas at 910-813-7351.    All offers need  to be copied/submitted to the listing broker at contact@beycome.com.</t>
  </si>
  <si>
    <t>25-36-32-03-0000b.0-0024.00</t>
  </si>
  <si>
    <t>CAPRON TRACE - PHASE 2 LOT 24 BLOCK B</t>
  </si>
  <si>
    <t>Turn left onto Siderwheel Dr  Turn right to stay on Siderwheel Dr  Turn right onto Hitching Rail Ct  Destination will be on the right</t>
  </si>
  <si>
    <t>910-813-7351</t>
  </si>
  <si>
    <t>Limited Service</t>
  </si>
  <si>
    <t>http://photos.flexmls.com/spc/20190406183135913740000000.jpg</t>
  </si>
  <si>
    <t>Living Room:||26|14||;Kitchen:||17|9||;Dining Room:||13|12||;Master Bedroom:||12|16||;Bedroom 2:||11|11||;</t>
  </si>
  <si>
    <t>Common Amenities|Park Area|Yes;Common Amenities|Tennis Courts|Yes;Common Amenities|Playground|Yes;Cooling|Central|Yes;Exterior Features|Ext Wash/Dryer Hkup|Yes;Financing-Owner Will Consider|Cash|Yes;Financing-Owner Will Consider|VA Loan|Yes;Financing-Owner Will Consider|FHA|Yes;Financing-Owner Will Consider|Conventional|Yes;Green Water Features|Irrigation - None|Yes;Heat|Central|Yes;HOA Info|HOA Amt|935;HOA Info|HOA Frequency|Yearly;Legal/Misc|Homestead|No;Legal/Misc|Home Warranty|No;Legal/Misc|Gated Community|Yes;Legal/Misc|55+ Community|No;Management|Association|Yes;Master Bedroom/Bath|Walk-in Closet|Yes;Pool Features|Inground|Yes;Possession|Negotiable|Yes;Schools|Elementary School|Manatee;Schools|High School|Viera;Schools|Middle School|Kennedy;Security/Safety|Smoke/CO Detector|Yes;Security/Safety|Gate/Guard|Yes;Security/Safety|Gated|Yes;Water Heater|Electric|Yes;Style|1 Story|Yes;Roof|Shingle - Asphalt|Yes;Construction|Concrete Block|Yes;Exterior Finish|Painted|Yes;Floor|Carpet|Yes;Floor|Tile|Yes;Parking|2 Car Attchd Garage|Yes;Parking|Total Garage Spaces|2;Showing|See Agent Remarks|Yes;Lot Description|Cul-de-Sac|Yes;Lot Description|Sidewalks|Yes;Lot Description|City|Yes;Interior Features|Closet - Walk-Ins|Yes;Interior Features|Ceiling Fan(s)|Yes;Equipment/Appliances|Dishwasher|Yes;Equipment/Appliances|Washer|Yes;Equipment/Appliances|Freezer|Yes;Equipment/Appliances|Refrigerator|Yes;Equipment/Appliances|Dryer|Yes;Equipment/Appliances|Disposal|Yes;Utilities|City Water Available|Yes;Utilities|Sewer or Septic|Sewer;</t>
  </si>
  <si>
    <t>J. Edwards Real Estate (edwr0)</t>
  </si>
  <si>
    <t>(321) 261-0600</t>
  </si>
  <si>
    <t>jekrauser@gmail.com</t>
  </si>
  <si>
    <t>Sharon Mitchell</t>
  </si>
  <si>
    <t>Re/Max Aerospace Realty (spc.oaero5)</t>
  </si>
  <si>
    <t>Susan Searles Lavine</t>
  </si>
  <si>
    <t>(813) 267-8265</t>
  </si>
  <si>
    <t>susanlavinerealtor@gmail.com</t>
  </si>
  <si>
    <t>Gorgeous meticulously maintained home with soaring 12' ceilings and inviting entry way in a gated community.  The private master suite has his and her sinks, walk in shower, sliding glass doors to the pool area, sitting room, and his and her walk in closets.  Spacious kitchen with 42'' cabinets stainless appliances with new refrigerator.  Newly  screened pool enclosure, freshly painted exterior and pool deck, new chlorinator.  Relaxing pool waterfall and spacious lanai overlooking sparkling pond.  One of the best lots in Ravencliff which includes privacy!!  Great home for guests which includes a separate bedroom and bathroom at the back of the home.  Jack and Jill bed/bath in the front of the home.  Don't miss out on this gorgeous home before it's gone!!!</t>
  </si>
  <si>
    <t>Please provide a 2 hour notice through showingtime.  Please see document attachments for seller disclosures, floor plan a list of available furniture to purchase and HOA docs.</t>
  </si>
  <si>
    <t>25-36-32-02-0000d.0-0005.00</t>
  </si>
  <si>
    <t>RAVENCLIFFE PHASE 1 LOT 5  BLOCK D</t>
  </si>
  <si>
    <t>Head west on Viera Blvd towards Stadium Pkwy. Turn right onto Stadium Pkwy. Turn left onto Tavistock Dr. Turn left onto Ravencliffe Way. Turn right onto Gatlin Dr. Destination will be on the left.</t>
  </si>
  <si>
    <t>Patricia Bebler</t>
  </si>
  <si>
    <t>Palm Tree Replacement</t>
  </si>
  <si>
    <t>Exclusive Agency</t>
  </si>
  <si>
    <t>Solerno HOA 321 777 7575. ericbyrd@fairwaymgmt.com</t>
  </si>
  <si>
    <t>Bella Title  lee@bellatitle.com</t>
  </si>
  <si>
    <t>7025 N Wickham Rd. ste. 112 Melbourne FL 32940</t>
  </si>
  <si>
    <t>http://photos.flexmls.com/spc/20190327205023463600000000.jpg</t>
  </si>
  <si>
    <t>Living Room:||17|13'-8'||;Family Room:||17|15||;Dining Room:||10'-10'|10||;Kitchen:||16|13||;Master Bedroom:||22'-3'|13'-4'||;Bedroom 2:||13|12||;Bedroom 3:||12|10||;Bedroom 4:||12|11'9'||;</t>
  </si>
  <si>
    <t>Common Amenities|Clubhouse/Rec Room|Yes;Common Amenities|Basketball Court|Yes;Common Amenities|Tennis Courts|Yes;Common Amenities|Playground|Yes;Cooling|Central|Yes;Dwelling View|Pool|Yes;Dwelling Waterview|Direct Waterview|Yes;Dwelling Waterview|Lake/Pond|Yes;Dwelling Waterview|Waterfront View Direction|N;Exterior Features|Sprinkler - Reclaimd|Yes;Heat|Central|Yes;HOA Info|HOA Amt|360;HOA Info|HOA Frequency #2|Yearly;HOA Info|HOA Amt #2|215;HOA Info|HOA Frequency|Bi-Annual;Legal/Misc|Homestead|Yes;Legal/Misc|Home Warranty|No;Legal/Misc|Gated Community|Yes;Legal/Misc|55+ Community|No;Master Bedroom/Bath|Double Sinks|Yes;Master Bedroom/Bath|Shower|Yes;Master Bedroom/Bath|Walk-in Closet|Yes;Master Bedroom/Bath|His/Hers Closet|Yes;Pool Features|Inground|Yes;Pool Features|Screened|Yes;Pool Features|Pool Cover|Yes;Pool Features|Waterfall|Yes;Rooms|Formal Living Room|Yes;Rooms|Laundry|Yes;Rooms|Jack and Jill Bath|Yes;Rooms|Formal Dining Room|Yes;Rooms|Family Room|Yes;Schools|Elementary School|Manatee;Schools|High School|Viera;Schools|Middle School|Kennedy;Water Heater|Electric|Yes;Waterfront Type|Lake/Pond|Yes;Style|1 Story|Yes;Roof|Shingle - Asphalt|Yes;Construction|Concrete Block|Yes;Exterior Finish|Painted|Yes;Exterior Finish|Stucco|Yes;Floor|Carpet|Yes;Floor|Tile|Yes;Parking|2 Car Attchd Garage|Yes;Parking|Total Garage Spaces|2;Showing|Appointment Required|Yes;Showing|Call Showing Service|Yes;Lot Description|Sidewalks|Yes;Lot Description|Paved Street|Yes;Interior Features|Closet - Walk-Ins|Yes;Interior Features|Pantry|Yes;Interior Features|Ceiling Fan(s)|Yes;Equipment/Appliances|Dishwasher|Yes;Equipment/Appliances|Range - Electric|Yes;Equipment/Appliances|Washer|Yes;Equipment/Appliances|Microwave|Yes;Equipment/Appliances|Refrigerator|Yes;Equipment/Appliances|Dryer|Yes;Utilities|City Water|Yes;Utilities|Sewer or Septic|Sewer;</t>
  </si>
  <si>
    <t>RE/MAX Absolute Service Team (rmax0)</t>
  </si>
  <si>
    <t>(321) 452-9800</t>
  </si>
  <si>
    <t>sold@absoluteserviceteam.com</t>
  </si>
  <si>
    <t>Laureen Denise Ramsey</t>
  </si>
  <si>
    <t>(321) 514-7288</t>
  </si>
  <si>
    <t>laureen@laureenramsey.com</t>
  </si>
  <si>
    <t>(321) 591-9415</t>
  </si>
  <si>
    <t>pat@tropicalrealtyhomes.com</t>
  </si>
  <si>
    <t>Move in ready four bedroom, two bath West Viera home within walking distance to top rated Manatee Elementary and a short drive to the Viera Charter &amp; Viera High Schools.  Freshly painted inside with new carpeting.  New stainless steel range, dishwasher &amp; microwave.  Solid surface countertops in kitchen and bathrooms.  Large walk-in pantry.  En-suite master with walk in closet &amp; separate shower and tub.  New hot water heater March 2018, A/C Sept 2015.  Hurricane shutters.  Screened covered back porch.  Private backyard with mature landscaping and partial fencing.  The 20-acre North Solerno Park is minutes away featuring basketball &amp; tennis courts, a fenced playground, swimming pool w/pavilion &amp; caterer's kitchen &amp; multi-purpose field.  Easy access to I-95 and a quick drive to the beach!</t>
  </si>
  <si>
    <t>Home is vacant on ELB.  No appointment required but please call or go on-line with CSS to log your viewing.  Attach prequalification or proof of cash with your offer.  Inspections welcome but please limit to 10 days maximum.</t>
  </si>
  <si>
    <t>25-36-32-51-0000d.0-0064.00</t>
  </si>
  <si>
    <t>INDIGO CROSSING PHASE 4 LOT 64  BLK D</t>
  </si>
  <si>
    <t>From Stadium Parkway go west on Viera Boulevard; right on Tavistock Drive and a left into Indigo Crossing.   Left on Indigo Crossing; right on Manitoba and left on Duskywing.</t>
  </si>
  <si>
    <t>Steven J Soto</t>
  </si>
  <si>
    <t>888-998-9005</t>
  </si>
  <si>
    <t>Brevard Title, closings@brevardtitle.com, 321-622-6622</t>
  </si>
  <si>
    <t>360 N. Babcock #104, Melbourne, FL  32935</t>
  </si>
  <si>
    <t>http://photos.flexmls.com/spc/20190423151803480179000000.jpg</t>
  </si>
  <si>
    <t>Association Fee Incl|Pool Maintenance|Yes;Association Fee Incl|Maint - Common Area|Yes;Common Amenities|Park Area|Yes;Common Amenities|Basketball Court|Yes;Common Amenities|Tennis Courts|Yes;Common Amenities|Playground|Yes;Cooling|Central|Yes;Exterior Features|Sprinkler - Reclaimd|Yes;Exterior Features|Porch/Patio - Screened|Yes;Exterior Features|Fence - Wood|Yes;Exterior Features|Porch - Trussed|Yes;Exterior Features|Storm Shutters|Yes;Financing-Owner Will Consider|Cash|Yes;Financing-Owner Will Consider|VA Loan|Yes;Financing-Owner Will Consider|FHA|Yes;Financing-Owner Will Consider|Conventional|Yes;Fireplace|None|Yes;Heat|Central|Yes;HOA Info|HOA Amt|530;HOA Info|HOA Frequency #2|Yearly;HOA Info|HOA Amt #2|215;HOA Info|HOA Frequency|Yearly;Legal/Misc|Homestead|No;Legal/Misc|Home Warranty|No;Legal/Misc|Gated Community|No;Legal/Misc|55+ Community|No;Management|Offsite Professional|Yes;Master Bedroom/Bath|Shower|Yes;Master Bedroom/Bath|Ground Floor|Yes;Master Bedroom/Bath|Walk-in Closet|Yes;Master Bedroom/Bath|Tub|Yes;Pool Features|Inground|Yes;Possession|Closing|Yes;Rooms|Formal Living Room|Yes;Rooms|Laundry|Yes;Rooms|Family Room|Yes;Schools|Elementary School|Manatee;Schools|High School|Viera;Schools|Middle School|Kennedy;Water Heater|Electric|Yes;Style|1 Story|Yes;Roof|Shingle - Asphalt|Yes;Construction|Concrete Block|Yes;Exterior Finish|Stucco|Yes;Floor|Carpet|Yes;Floor|Ceramic Tile|Yes;Parking|2 Car Attchd Garage|Yes;Parking|Total Garage Spaces|2;Showing|No Appoint. Req.|Yes;Showing|Vacant|Yes;Showing|Use CSS Scheduler|Yes;Lot Description|Sidewalks|Yes;Lot Description|West of US1|Yes;Lot Description|Paved Street|Yes;Interior Features|Closet - Walk-Ins|Yes;Interior Features|Breakfast Nook|Yes;Interior Features|Pantry - Walk-in|Yes;Interior Features|Window Treatments|Yes;Interior Features|Open Floor Plan|Yes;Interior Features|Ceiling Fan(s)|Yes;Interior Features|Breakfast Bar|Yes;Equipment/Appliances|Dishwasher|Yes;Equipment/Appliances|Microwave-Built-in|Yes;Equipment/Appliances|Garage Door Opener|Yes;Equipment/Appliances|Refrigerator|Yes;Equipment/Appliances|Range - Electric|Yes;Equipment/Appliances|Disposal|Yes;Utilities|Reclaimed Water|Yes;Utilities|Sewer or Septic|Sewer;Utilities|Electricity Connected|Yes;Utilities|City Water|Yes;Utilities|Cable Available|Yes;</t>
  </si>
  <si>
    <t>Silvia Mozer</t>
  </si>
  <si>
    <t>(321) 720-2038</t>
  </si>
  <si>
    <t>silviamozer@gmail.com</t>
  </si>
  <si>
    <t>Betsy A Bristow</t>
  </si>
  <si>
    <t>(321) 917-4304</t>
  </si>
  <si>
    <t>realtorbetsybristow@gmail.com</t>
  </si>
  <si>
    <t>Katherine L Grosch</t>
  </si>
  <si>
    <t>Thurloe</t>
  </si>
  <si>
    <t>COLFAX LANDING PHS 1</t>
  </si>
  <si>
    <t>The price leaves room for all new paint, matching your own taste &amp; style! This Mediterranean-inspired beauty sits lake front w/a fountain pool, NEWER tile roof &amp; 2 yr. old water heater! Bamboo hardwood &amp; tile flooring underscore the entire home. A granite island kitchen showcases SS KitchenAid appliances w/double wall ovens, 6-burner gas cook top &amp; custom cabinetry w/pull-out shelving. Casual dining features butted windows overlooking the pool. Throw open triple sliders off the formal &amp; family rms. &amp; spark up the handsome fireplace for ultimate indoor/outdoor entertaining! The master exhibits French doors to the pool, a tray ceiling, granite vanity, jetted tub &amp; big walk-in shower. The 4th bdrm. is ideal as an office &amp; the pool bath features a bidet toilet! A fenced side yard is pet-ready!</t>
  </si>
  <si>
    <t>Call showing center for instructions: 321-775-8188 or 1-800-746-9464    $9k covers exterior AND interior paint!    SHARE FLOOR PLAN &amp; 3D TOUR W/YOUR BUYERS!     Closing must take place w/i 14 days of loan approval.    Tax records are incorrect. True sq. footage is as shown.    For questions other than showings, call: 321-536-5088</t>
  </si>
  <si>
    <t>25-36-32-Uf-0000d.0-0013.00</t>
  </si>
  <si>
    <t>COLFAX LANDING PHASE 1 LOT 13  BLK D</t>
  </si>
  <si>
    <t>From Tavistock Dr., Turn into community on Colfax Way. Once inside gates,  you can turn right or left on Thurloe Dr. House is at the head of the back cul-de-sac.</t>
  </si>
  <si>
    <t>Earl E Dorris Jr</t>
  </si>
  <si>
    <t>321-775-8188</t>
  </si>
  <si>
    <t>Fairway Mgmnt.: 321-777-7575</t>
  </si>
  <si>
    <t>State Title  321-728-3836   Tom Stallard  tom@statetitle.net</t>
  </si>
  <si>
    <t>300 W. Fee Ave. Melbourne, FL 32901</t>
  </si>
  <si>
    <t>http://photos.flexmls.com/spc/20190426201805301122000000.jpg</t>
  </si>
  <si>
    <t>Living Room:||14'6'|11'3'||;Dining Room:||11'|11'11'||;Family Room:||18'11'|19'3'||;Master Bedroom:||12'9'|21'||;Bedroom 2:||11'11'|12'3'||;Bedroom 3:||15'10'|10'11'||;Bedroom 4:||10'|11'11'||Bdrm./Office;Other Room:||32'9'|23'3'||Garage;</t>
  </si>
  <si>
    <t>Association Fee Incl|Management|Yes;Association Fee Incl|Maint - Common Area|Yes;Association Fee Incl|Security|Yes;Association Fee Incl|Pool Maintenance|Yes;Common Amenities|Barbeque|Yes;Common Amenities|Basketball Court|Yes;Common Amenities|Tennis Courts|Yes;Common Amenities|Playground|Yes;Common Amenities|Park Area|Yes;Common Amenities|Jogging Trail|Yes;Cooling|Central|Yes;Cooling|Electric|Yes;Docs on File|HOA - Condo Docs|Yes;Docs on File|Q/A Sheet|Yes;Docs on File|Inventory List|Yes;Dwelling View|View - North|Yes;Dwelling View|View - East|Yes;Dwelling View|View - South|Yes;Dwelling Waterview|Direct Waterview|Yes;Dwelling Waterview|Lake/Pond|Yes;Exterior Features|Sprinkler - Well|Yes;Exterior Features|Porch/Patio - Screened|Yes;Exterior Features|Fence - Metal|Yes;Exterior Features|Porch - Trussed|Yes;Exterior Features|Storm Shutters|Yes;Financing-Owner Will Consider|Cash|Yes;Financing-Owner Will Consider|VA Loan|Yes;Financing-Owner Will Consider|FHA|Yes;Financing-Owner Will Consider|Conventional|Yes;Fireplace|Non Wood Burn|Yes;Green Energy Feature|Programmable Thermostat|Yes;Green Landscaping|Fl. Friendly/Native Landscape|Yes;Heat|Central|Yes;Heat|Propane|Yes;HOA Info|HOA Amt|350;HOA Info|HOA Frequency #2|Yearly;HOA Info|HOA Amt #2|165;HOA Info|HOA Frequency|Bi-Annual;Legal/Misc|Homestead|Yes;Legal/Misc|Home Warranty|No;Legal/Misc|Gated Community|Yes;Legal/Misc|55+ Community|No;Management|Association|Yes;Management|Offsite Professional|Yes;Master Bedroom/Bath|Double Sinks|Yes;Master Bedroom/Bath|Ext Bdrm Door/Slider|Yes;Master Bedroom/Bath|Shower|Yes;Master Bedroom/Bath|Walk-in Closet|Yes;Master Bedroom/Bath|Tub|Yes;Master Bedroom/Bath|His/Hers Closet|Yes;Master Bedroom/Bath|Jetted Bathtub|Yes;Pool Features|Inground|Yes;Pool Features|Equipment Included|Yes;Pool Features|Concrete|Yes;Pool Features|Screened|Yes;Possession|Closing|Yes;Restrictions|Fences|Yes;Restrictions|Architectural Apprvl|Yes;Road Surface|Asphalt|Yes;Rooms|Formal Living Room|Yes;Rooms|Laundry|Yes;Rooms|Formal Dining Room|Yes;Rooms|Family Room|Yes;Schools|Elementary School|Manatee;Schools|High School|Viera;Schools|Middle School|Kennedy;Security/Safety|Smoke/CO Detector|Yes;Security/Safety|Gated|Yes;Security/Safety|Security Sys-Owned|Yes;Water Heater|Propane|Yes;Waterfront Type|Lake/Pond|Yes;Style|1 Story|Yes;Roof|Tile|Yes;Construction|Concrete Block|Yes;Exterior Finish|Painted|Yes;Exterior Finish|Stucco|Yes;Floor|Wood|Yes;Floor|Tile|Yes;Parking|3 Car Attchd Garage|Yes;Parking|Total Garage Spaces|3;Showing|Appointment Required|Yes;Showing|Call Showing Service|Yes;Lot Description|County|Yes;Lot Description|West of US1|Yes;Lot Description|Paved Street|Yes;Lot Description|Sidewalks|Yes;Interior Features|Breakfast Bar|Yes;Interior Features|Breakfast Nook|Yes;Interior Features|Pantry|Yes;Interior Features|Built-in-Features|Yes;Interior Features|Ceilings-Ctdrl/Vault|Yes;Interior Features|Window Treatments|Yes;Interior Features|Kitchen - Island|Yes;Interior Features|Ceiling Fan(s)|Yes;Equipment/Appliances|Dishwasher|Yes;Equipment/Appliances|Washer|Yes;Equipment/Appliances|Laundry-Hookup|Yes;Equipment/Appliances|Oven-Double|Yes;Equipment/Appliances|Oven-Built In|Yes;Equipment/Appliances|Garage Door Opener|Yes;Equipment/Appliances|Cook Top|Yes;Equipment/Appliances|Refrigerator|Yes;Equipment/Appliances|Range - Gas|Yes;Equipment/Appliances|Microwave-Built-in|Yes;Equipment/Appliances|Dryer|Yes;Equipment/Appliances|Disposal|Yes;Utilities|Propane|Yes;Utilities|Sewer or Septic|Sewer;Utilities|Electricity Connected|Yes;Utilities|Underground|Yes;Utilities|Telephone|Yes;Utilities|City Water|Yes;Utilities|Cable Available|Yes;</t>
  </si>
  <si>
    <t>Michael P. Lindley</t>
  </si>
  <si>
    <t>(321) 474-0219</t>
  </si>
  <si>
    <t>mikesellsspacecoast@gmail.com</t>
  </si>
  <si>
    <t>Indigo Crossing</t>
  </si>
  <si>
    <t>50.0 ft x 127 ft x 52.83 ft x 127 ft</t>
  </si>
  <si>
    <t>INDIGO CROSSING PH2</t>
  </si>
  <si>
    <t>Safe &amp; Sound in this pond front  home in Viera! Custom heated pool &amp; spa built with extended lanai &amp; pool cage rebuilt to Dade County Standards. Accordion hurricane shutters on all doors &amp; windows - easy to open &amp; close!  Allergy free with no carpet. Eat-in kitchen boasts matching Whirlpool stainless appliances including French door refrigerator &amp; double oven range, 42 in. Spice colored cabinets, glass mosaic backsplash &amp; Corian counter tops. 2016 - HVAC replaced ... 2017 - stainless appliances &amp; interior paint ... 2019 - Pool pump &amp; heater. Quick golf cart ride to community park. Large park area complete with playground, pool, tennis &amp; basketball courts. Convenient location - easy access to I-95, VA clinic, Patrick AFB, Stadium as well as top rated schools and brand name shopping.</t>
  </si>
  <si>
    <t>Military Relocation forces sale. Easy to show - please use CSS to schedule. Shelving in garage conveys - washer/dryer do not.</t>
  </si>
  <si>
    <t>25-36-32-50-0000d.0-0049.00</t>
  </si>
  <si>
    <t>INDIGO CROSSING PHASE 2 LOT 49  BLK D</t>
  </si>
  <si>
    <t>West on Fiske  from I-95 (Fiske becomes Stadium Parkway) turn right onto Tavistock. Turn right into INDIGO CROSSING &amp; left again at stop sign. Follow around to house on left near end of street</t>
  </si>
  <si>
    <t>Marc G Kordell</t>
  </si>
  <si>
    <t>pls use CSS</t>
  </si>
  <si>
    <t>towards buyer's closing costs</t>
  </si>
  <si>
    <t>Fairway Management ... www.fairwaymgmt.com</t>
  </si>
  <si>
    <t>Fidelity National Title; 321-269-4454; titusville@fnf.com</t>
  </si>
  <si>
    <t>320 Indian River Dr, Titusville FL 32796</t>
  </si>
  <si>
    <t>http://photos.flexmls.com/spc/20190502201021025876000000.jpg</t>
  </si>
  <si>
    <t>Living Room:||20|14||combo/dining room;Family Room:||16|15||;Kitchen:||15|11||8x8 breakfast nook ;Master Bedroom:||16|13||;Bedroom 2:||13|11||;Bedroom 3:||13|11||;Bedroom 4:||13|11||;Patio:||10|12||;</t>
  </si>
  <si>
    <t>Association Fee Incl|Common Taxes|Yes;Association Fee Incl|Maint - Common Area|Yes;Common Amenities|Bike Trail|Yes;Common Amenities|Basketball Court|Yes;Common Amenities|Tennis Courts|Yes;Common Amenities|Playground|Yes;Common Amenities|Park Area|Yes;Common Amenities|Jogging Trail|Yes;Cooling|Central|Yes;Cooling|Electric|Yes;Dwelling View|View - South|Yes;Dwelling Waterview|Direct Waterview|Yes;Dwelling Waterview|Lake/Pond|Yes;Dwelling Waterview|Waterfront View Direction|S;Exterior Features|Sprinkler - Reclaimd|Yes;Exterior Features|Porch/Patio - Screened|Yes;Exterior Features|Storm Shutters|Yes;Financing-Owner Will Consider|Cash|Yes;Financing-Owner Will Consider|VA Loan|Yes;Financing-Owner Will Consider|FHA|Yes;Financing-Owner Will Consider|Conventional|Yes;Fireplace|None|Yes;Green Energy Feature|Energy Star Dishwasher|Yes;Green Energy Feature|Energy Star Refrigerator|Yes;Green Water Features|Irrigation - Reclaimed Water|Yes;Heat|Central|Yes;HOA Info|HOA Amt|215;HOA Info|HOA Frequency #2|Bi-Annual;HOA Info|HOA Amt #2|265;HOA Info|HOA Frequency|Yearly;Legal/Misc|Homestead|No;Legal/Misc|Deed Restrictions|Yes;Legal/Misc|Home Warranty|No;Legal/Misc|Gated Community|No;Legal/Misc|55+ Community|No;Management|Association|Yes;Management|Offsite Professional|Yes;Master Bedroom/Bath|Double Sinks|Yes;Master Bedroom/Bath|Shower|Yes;Master Bedroom/Bath|Walk-in Closet|Yes;Pet Restrictions|None|Yes;Pool Features|Heated - Electric|Yes;Pool Features|In-Ground Spa|Yes;Pool Features|Gunite|Yes;Pool Features|Cleaning Equipment|Yes;Pool Features|Screened|Yes;Pool Features|Inground|Yes;Possession|Closing|Yes;Rental Restrictions|None|Yes;Road Surface|Asphalt|Yes;Rooms|Formal Living Room|Yes;Rooms|Laundry|Yes;Rooms|Family Room|Yes;Schools|Elementary School|Manatee;Schools|High School|Viera;Schools|Middle School|Kennedy;Universal Design|Zero Threshold Entries|Yes;Water Amenities|Natural State|Yes;Water Heater|Electric|Yes;Waterfront Type|Lake/Pond|Yes;Style|1 Story|Yes;Roof|Shingle - Asphalt|Yes;Construction|Concrete Block|Yes;Exterior Finish|Painted|Yes;Exterior Finish|Stucco|Yes;Floor|Laminate|Yes;Floor|Tile|Yes;Parking|2 Car Attchd Garage|Yes;Parking|Total Garage Spaces|2;Showing|Appointment Required|Yes;Showing|Use CSS Scheduler|Yes;Lot Description|Sidewalks|Yes;Lot Description|Paved Street|Yes;Interior Features|Closet - Walk-Ins|Yes;Interior Features|Breakfast Nook|Yes;Interior Features|Pantry|Yes;Interior Features|Ceilings-Ctdrl/Vault|Yes;Interior Features|Living/Dining Combo|Yes;Interior Features|Open Floor Plan|Yes;Interior Features|Ceiling Fan(s)|Yes;Equipment/Appliances|Dishwasher|Yes;Equipment/Appliances|Laundry-Hookup|Yes;Equipment/Appliances|Oven-Double|Yes;Equipment/Appliances|Garage Door Opener|Yes;Equipment/Appliances|Refrigerator|Yes;Equipment/Appliances|Range - Electric|Yes;Equipment/Appliances|Microwave-Built-in|Yes;Utilities|Reclaimed Water|Yes;Utilities|Sewer or Septic|Sewer;Utilities|Electricity Connected|Yes;Utilities|Underground|Yes;Utilities|City Water|Yes;Utilities|Cable Available|Yes;</t>
  </si>
  <si>
    <t>Dale Sorensen Real Estate, Inc (DSRE0)</t>
  </si>
  <si>
    <t>(321) 723-9990</t>
  </si>
  <si>
    <t>dbrowning@sorensenrealestate.com</t>
  </si>
  <si>
    <t>DeWayne Carpenter</t>
  </si>
  <si>
    <t>(321) 214-8400</t>
  </si>
  <si>
    <t>dc@carpenterkessel.com</t>
  </si>
  <si>
    <t>Kirk W Kessel</t>
  </si>
  <si>
    <t>Coldwell Banker Res. R.E. (cwbk5)</t>
  </si>
  <si>
    <t>(321) 259-5280</t>
  </si>
  <si>
    <t>Nick F Farinella</t>
  </si>
  <si>
    <t>(321) 704-1600</t>
  </si>
  <si>
    <t>callnickjr@gmail.com</t>
  </si>
  <si>
    <t>Bacup</t>
  </si>
  <si>
    <t>46X127X163X127</t>
  </si>
  <si>
    <t>INDIGO CROSSING PH3</t>
  </si>
  <si>
    <t>Indigo Crossing Viera home on an oversized lot w/ water views. Immaculate landscaping surrounds this cul-de-sac lush green lawn that extends to common area.  Featuring loads of upgrades including  bamboo floors , ss appliances, quartz countertops, tin metallic backsplash, pantry &amp; bkfst bar overlooking the great room &amp; bkfst nook.  The dining room is  just inside the entry &amp; flows to the 4th bdrm that makes an ideal office. This split plan has  a large mstr ste w/ tub, h/her wlk-in closets, shower, 2 sinks, &amp;  wtr closet.  Doors lead to a big screened-in porch that opens to the living room.  A cabana full bath is shared w/ guests &amp; bdrm. The remaining bdrm has ensuite bath &amp; laundry rm is off 3 car gar. Equipped w/ hurricane shutters.</t>
  </si>
  <si>
    <t>Please contact showing service for appointment 800-746-9464  QUESTIONS?-Agents prefer email- Listings@carpenterkessel.com  See attached offer guidelines  Please view 3D Tour  HOA DOCS: https://www.dropbox.com/sh/kd2dzuu471ptxu5/AADMOTRMF_Sg8trBLWZmKCBUa?dl=0</t>
  </si>
  <si>
    <t>25-36-32-27-0000a.0-0003.00</t>
  </si>
  <si>
    <t>INDIGO CROSSING PHASE 3 LOT 3  BLK A</t>
  </si>
  <si>
    <t>From Stadium Pkwy to Tavistock, turn into Indigo Crossings then right onto Indigo Crossing Drive to Bacup.</t>
  </si>
  <si>
    <t>David B Johnson</t>
  </si>
  <si>
    <t>Fairway Mngmt/321-777-7575</t>
  </si>
  <si>
    <t>Dieguez and Stoller  T: 321-802-3589</t>
  </si>
  <si>
    <t>1928 South Patrick Drive, IHB, FL 32937</t>
  </si>
  <si>
    <t>http://photos.flexmls.com/spc/20190208211431728016000000.jpg</t>
  </si>
  <si>
    <t>Association Fee Incl|Pool Maintenance|Yes;Association Fee Incl|Maint - Common Area|Yes;Common Amenities|Clubhouse/Rec Room|Yes;Common Amenities|Basketball Court|Yes;Common Amenities|Tennis Courts|Yes;Common Amenities|Playground|Yes;Common Amenities|Park Area|Yes;Common Amenities|Jogging Trail|Yes;Cooling|Central|Yes;Cooling|Electric|Yes;Docs on File|HOA - Condo Docs|Yes;Docs on File|Q/A Sheet|Yes;Dwelling Waterview|Direct Waterview|Yes;Dwelling Waterview|Lake/Pond|Yes;Exterior Features|Sprinkler - Reclaimd|Yes;Exterior Features|Porch/Patio - Screened|Yes;Exterior Features|Storm Shutters|Yes;Financing-Owner Will Consider|Cash|Yes;Financing-Owner Will Consider|VA Loan|Yes;Financing-Owner Will Consider|FHA|Yes;Financing-Owner Will Consider|Conventional|Yes;Fireplace|None|Yes;Heat|Central|Yes;Heat|Electric|Yes;HOA Info|HOA Amt|800;HOA Info|HOA Frequency|Yearly;Legal/Misc|Homestead|Yes;Legal/Misc|Home Warranty|No;Legal/Misc|Gated Community|No;Legal/Misc|55+ Community|No;Management|Offsite Professional|Yes;Master Bedroom/Bath|Double Sinks|Yes;Master Bedroom/Bath|Shower|Yes;Master Bedroom/Bath|Ext Bdrm Door/Slider|Yes;Master Bedroom/Bath|Double Vanity|Yes;Master Bedroom/Bath|Ground Floor|Yes;Master Bedroom/Bath|Walk-in Closet|Yes;Master Bedroom/Bath|Tub|Yes;Possession|Closing|Yes;Road Surface|Asphalt|Yes;Rooms|Formal Living Room|Yes;Rooms|Formal Dining Room|Yes;Rooms|Family Room|Yes;Schools|Elementary School|Manatee;Schools|High School|Viera;Schools|Middle School|Kennedy;Water Heater|Electric|Yes;Style|1 Story|Yes;Roof|Shingle - Asphalt|Yes;Construction|Concrete Block|Yes;Exterior Finish|Stucco|Yes;Floor|Wood|Yes;Floor|Tile|Yes;Floor|Carpet|Yes;Parking|3 Car Attchd Garage|Yes;Parking|Total Garage Spaces|3;Showing|Call Showing Service|Yes;Lot Description|Cul-de-Sac|Yes;Lot Description|Paved Street|Yes;Lot Description|Sidewalks|Yes;Interior Features|Closet - Walk-Ins|Yes;Interior Features|Breakfast Nook|Yes;Interior Features|Pantry|Yes;Interior Features|Window Treatments|Yes;Interior Features|Ceiling Fan(s)|Yes;Equipment/Appliances|Dishwasher|Yes;Equipment/Appliances|Microwave-Built-in|Yes;Equipment/Appliances|Garage Door Opener|Yes;Equipment/Appliances|Refrigerator|Yes;Equipment/Appliances|Range - Electric|Yes;Equipment/Appliances|Disposal|Yes;Utilities|Natural Gas Connected|Yes;Utilities|Sewer or Septic|Sewer;Utilities|Electricity Connected|Yes;</t>
  </si>
  <si>
    <t>Dale Sorensen Real Estate Inc (spc.DSRE3)</t>
  </si>
  <si>
    <t>(321) 604-4447</t>
  </si>
  <si>
    <t>dbrowning@sorensonrealestate.com</t>
  </si>
  <si>
    <t>Kim Tillett</t>
  </si>
  <si>
    <t>(321) 446-9035</t>
  </si>
  <si>
    <t>kimtillett@gmail.com</t>
  </si>
  <si>
    <t>Centennial</t>
  </si>
  <si>
    <t>LIBERTY SUBDIVISION</t>
  </si>
  <si>
    <t>This is one beautiful property, located in the heart and center of Viera &amp; Rockledge! A fabulous 4 Bedroom, 3 Bathroom family home that includes a Granite Kitchen, gorgeous vinyl plank flooring and plenty of living space for entertaining the family and friends! Wait to you see the custom oversized refrigerator! You will also find an office/study with a PRIVATE ENTRANCE! There is a BRAND NEW ROOF!! Enjoy the fenced pool &amp; spa that includes a great big yard for the all kids to play in! See the 3rd Bay Garage that has a separate entrance...perfect for storing all of the toys! This lovely home has never been available until now! Close, Close proximity to shopping, restaurants, park facilities and more!! Make an appointment to see today!</t>
  </si>
  <si>
    <t>Please call or TEXT  Kim Tillett @ 321.446.9035 or Julie Rosenberg 732.241.2126 for all appointments. Owner OCC with pets. 3 hr. notice required. ELB front door. Washer/Dryer do not convey. ROOF IS BRAND NEW! Master Bedroom is located downstairs.</t>
  </si>
  <si>
    <t>25-36-16-58-00000.0-0011.00</t>
  </si>
  <si>
    <t>LIBERTY SUBDIVISION LOT 11</t>
  </si>
  <si>
    <t>From Murrell Road or Fiske Blvd, turn on Roy Wall Blvd, turn north on Centennial Way.</t>
  </si>
  <si>
    <t>Paul A Schwindt</t>
  </si>
  <si>
    <t>321-446-9035</t>
  </si>
  <si>
    <t>Island Title and Escrow</t>
  </si>
  <si>
    <t>2455 N. Courtenay PYWY. Merritt Island, FL. 32953</t>
  </si>
  <si>
    <t>http://photos.flexmls.com/spc/20190624010633229326000000.jpg</t>
  </si>
  <si>
    <t>Association Fee Incl|Maint - Common Area|Yes;Cooling|Electric|Yes;Docs on File|Q/A Sheet|Yes;Docs on File|Survey|Yes;Exterior Features|Porch/Patio - Screened|Yes;Exterior Features|Fence - Vinyl|Yes;Financing-Owner Will Consider|Cash|Yes;Financing-Owner Will Consider|VA Loan|Yes;Financing-Owner Will Consider|FHA|Yes;Financing-Owner Will Consider|Conventional|Yes;Fireplace|Non Wood Burn|Yes;Heat|Electric|Yes;HOA Info|HOA Amt|500;HOA Info|HOA Frequency|Yearly;Legal/Misc|Homestead|Yes;Legal/Misc|Home Warranty|No;Legal/Misc|Gated Community|No;Legal/Misc|55+ Community|No;Master Bedroom/Bath|Double Sinks|Yes;Master Bedroom/Bath|Shower|Yes;Master Bedroom/Bath|Ground Floor|Yes;Master Bedroom/Bath|Walk-in Closet|Yes;Pet Restrictions|None|Yes;Pool Features|Inground|Yes;Pool Features|Equipment Included|Yes;Pool Features|In-Ground Spa|Yes;Possession|Closing|Yes;Rental Restrictions|Other - Call Agent|Yes;Road Surface|Asphalt|Yes;Rooms|Formal Living Room|Yes;Rooms|Laundry|Yes;Rooms|Office/Library|Yes;Rooms|Formal Dining Room|Yes;Schools|Elementary School|Andersen;Schools|High School|Rockledge;Schools|Middle School|Kennedy;Style|2 Story|Yes;Roof|Shingle - Asphalt|Yes;Construction|Combination|Yes;Construction|Concrete Block|Yes;Exterior Finish|Siding - Vinyl|Yes;Floor|Vinyl|Yes;Floor|Tile|Yes;Floor|Carpet|Yes;Parking|3 Car Attchd Garage|Yes;Parking|Total Garage Spaces|3;Showing|Appointment Required|Yes;Showing|See Agent Remarks|Yes;Showing|Lockbox - Electronic|Yes;Showing|Pets on Property|Yes;Lot Description|Sidewalks|Yes;Lot Description|West of US1|Yes;Lot Description|Paved Street|Yes;Interior Features|Breakfast Bar|Yes;Interior Features|Living/Dining Combo|Yes;Interior Features|Window Treatments|Yes;Interior Features|Ceiling Fan(s)|Yes;Equipment/Appliances|Dishwasher|Yes;Equipment/Appliances|Microwave|Yes;Equipment/Appliances|Garage Door Opener|Yes;Equipment/Appliances|Refrigerator|Yes;Equipment/Appliances|Range - Gas|Yes;Equipment/Appliances|Laundry-Hookup|Yes;Equipment/Appliances|Disposal|Yes;Utilities|Cable Available|Yes;Utilities|Sewer or Septic|Sewer;Utilities|City Water Available|Yes;</t>
  </si>
  <si>
    <t>Fairman House Facts</t>
  </si>
  <si>
    <t>(321) 960-4200</t>
  </si>
  <si>
    <t>brad.fairman@exprealty.com</t>
  </si>
  <si>
    <t>Anthony Gallo</t>
  </si>
  <si>
    <t>Margarett Klein</t>
  </si>
  <si>
    <t>(321) 480-7662</t>
  </si>
  <si>
    <t>margarett.klein@exprealty.com</t>
  </si>
  <si>
    <t>PHILLIPS LANDING</t>
  </si>
  <si>
    <t>LARGE ONE STORY HOME IN PHILLIPS LANDING JUST OUTSIDE OF VIERA!  Amazing brand new high end commercial grade vinyl plank waterproof and scratch proof flooring throughout to include all bedrooms! NO CARPET WHATSOEVER!  Large open floor-plan with formal dining and living areas up front and huge eat in island kitchen overlooking the family room.  4th bedroom currently being used as a den / office and closets were removed but could easily be converted back.  The best thing about this home is the massive and huge trussed covered screened in porch that spans the entire width of the home.  No neighbors directly behind the home allows for extra privacy.  This is one of the nicest homes in this great community which offers a community pool and splash zone.  Available for immediate occupancy!</t>
  </si>
  <si>
    <t>All questions and offers must be directed to Anthony Gallo.  Easy to show through CSS.  Morgan Financial, Kelli Beckel @ Prime Lending, Sam Waite @ Loan Depot, Luis Perez or The Purcell Team @ Certified Mortgage Planners or Dyer Mortgage. All others will be considered if borrower has already been approved thru DU only.  Seller will paint exterior to buyers HOA approved colors.</t>
  </si>
  <si>
    <t>25-36-17-Tl-00000.0-0228.00</t>
  </si>
  <si>
    <t>PHILLIPS LANDING LOT 228</t>
  </si>
  <si>
    <t>From I-95 take Fiske Blvd EXIT, (EXIT 195), go north 3/4 mile, left into Phillips Landing.</t>
  </si>
  <si>
    <t>Eric S Lockshine</t>
  </si>
  <si>
    <t>Bella Title &amp; Escrow</t>
  </si>
  <si>
    <t>7025 N Wickham Rd, Suite 112 Melbourne, FL 32940</t>
  </si>
  <si>
    <t>http://photos.flexmls.com/spc/20190609212234541018000000.jpg</t>
  </si>
  <si>
    <t>Association Fee Incl|Common Taxes|Yes;Association Fee Incl|Maint - Common Area|Yes;Common Amenities|Park Area|Yes;Common Amenities|Playground|Yes;Cooling|Central|Yes;Exterior Features|Sprinkler - Well|Yes;Exterior Features|Porch/Patio - Screened|Yes;Exterior Features|Fence - Vinyl|Yes;Exterior Features|Porch - Trussed|Yes;Exterior Features|Well - Private|Yes;Exterior Features|Storm Shutters|Yes;Financing-Owner Will Consider|Cash|Yes;Financing-Owner Will Consider|VA Loan|Yes;Financing-Owner Will Consider|FHA|Yes;Financing-Owner Will Consider|Conventional|Yes;Heat|Central|Yes;HOA Info|HOA Amt|600;HOA Info|HOA Frequency|Yearly;Legal/Misc|Homestead|Yes;Legal/Misc|Home Warranty|Yes;Legal/Misc|Gated Community|No;Legal/Misc|55+ Community|No;Management|Offsite Professional|Yes;Master Bedroom/Bath|Double Sinks|Yes;Master Bedroom/Bath|Shower|Yes;Master Bedroom/Bath|Ext Bdrm Door/Slider|Yes;Master Bedroom/Bath|Ground Floor|Yes;Master Bedroom/Bath|Walk-in Closet|Yes;Master Bedroom/Bath|Tub|Yes;Master Bedroom/Bath|His/Hers Closet|Yes;Possession|Closing|Yes;Road Surface|Asphalt|Yes;Rooms|Formal Living Room|Yes;Rooms|Laundry|Yes;Rooms|Formal Dining Room|Yes;Rooms|Family Room|Yes;Schools|Elementary School|Andersen;Schools|High School|Rockledge;Schools|Middle School|Kennedy;Security/Safety|Smoke/CO Detector|Yes;Water Heater|Electric|Yes;Waterfront Type|Lake/Pond|Yes;Style|1 Story|Yes;Roof|Shingle - Asphalt|Yes;Construction|Concrete Block|Yes;Exterior Finish|Painted|Yes;Exterior Finish|Stucco|Yes;Floor|Vinyl|Yes;Floor|Tile|Yes;Parking|2 Car Attchd Garage|Yes;Parking|Total Garage Spaces|2;Showing|Appointment Required|Yes;Showing|Vacant|Yes;Showing|Use CSS Scheduler|Yes;Showing|See Agent Remarks|Yes;Lot Description|City|Yes;Lot Description|West of US1|Yes;Lot Description|Paved Street|Yes;Lot Description|Sidewalks|Yes;Interior Features|Breakfast Bar|Yes;Interior Features|Breakfast Nook|Yes;Interior Features|Pantry|Yes;Interior Features|Kitchen - Eat In|Yes;Interior Features|Built-in-Features|Yes;Interior Features|Ceilings-Ctdrl/Vault|Yes;Interior Features|Window Treatments|Yes;Interior Features|Open Floor Plan|Yes;Interior Features|Kitchen - Island|Yes;Interior Features|Ceiling Fan(s)|Yes;Equipment/Appliances|Dishwasher|Yes;Equipment/Appliances|Laundry-Hookup|Yes;Equipment/Appliances|Microwave|Yes;Equipment/Appliances|Garage Door Opener|Yes;Equipment/Appliances|Refrigerator|Yes;Equipment/Appliances|Range - Electric|Yes;Utilities|Cable Available|Yes;Utilities|Sewer or Septic|Sewer;Utilities|Electricity Connected|Yes;Utilities|Underground|Yes;Utilities|Telephone|Yes;Utilities|City Water|Yes;</t>
  </si>
  <si>
    <t>Kyle Page</t>
  </si>
  <si>
    <t>(321) 508-3844</t>
  </si>
  <si>
    <t>ricky@gregellingson.com</t>
  </si>
  <si>
    <t>RU-1</t>
  </si>
  <si>
    <t>MOVE IN READY! THIS HOME and the Viera lifestyle HAVE IT ALL! Lake front lot with large back yard,  4 bedrooms, 2.5 bathrooms. Recently updated kitchen with quartz countertops and stainless steel appliances. New roof July 2019.  The warm, rich feeling you experience from this private, gated community is what you have been waiting for. Community park offers tennis and basketball courts, playground and pool. West Viera golf cart community offers a lifestyle filled with all the amenities families want; shopping The Avenues at Viera, easy access to interstates and great schools. This impeccably kept home is THE ONE you've been waiting for! This one is ready...don't wait to build.</t>
  </si>
  <si>
    <t>Call Peggy Page (321) 431-0053 for showing appointment. Please give 12 hours notice for showing to pre-qualified buyers. This is an agent accompanied showing. Thank you.</t>
  </si>
  <si>
    <t>25-36-32-04-0000b.0-0017.00</t>
  </si>
  <si>
    <t>RAVENCLIFFE PHASE 2 LOT 17 BLOCK B</t>
  </si>
  <si>
    <t>Stadium Pkwy to Tavistock Drive (turn west), go to Ravencliff Drive (turn east) enter gate, stay right. The home is on the right.</t>
  </si>
  <si>
    <t>Joseph A Mcmorrow Sr</t>
  </si>
  <si>
    <t>Solerno District Assoc http://solerno.org</t>
  </si>
  <si>
    <t>Echelon Tite</t>
  </si>
  <si>
    <t>5815 Highway 1 Suite 2 Rockledge FL 32955</t>
  </si>
  <si>
    <t>http://photos.flexmls.com/spc/20190601131023169775000000.jpg</t>
  </si>
  <si>
    <t>Association Fee Incl|Maint - Common Area|Yes;Common Amenities|Barbeque|Yes;Common Amenities|Basketball Court|Yes;Common Amenities|Tennis Courts|Yes;Common Amenities|Playground|Yes;Common Amenities|Park Area|Yes;Common Amenities|Jogging Trail|Yes;Common Amenities|Bike Trail|Yes;Cooling|Central|Yes;Dwelling View|View - North|Yes;Dwelling Waterview|Lake/Pond|Yes;Exterior Features|Sprinkler - Reclaimd|Yes;Exterior Features|Porch/Patio - Screened|Yes;Exterior Features|Porch - Trussed|Yes;Financing-Owner Will Consider|Cash|Yes;Financing-Owner Will Consider|VA Loan|Yes;Financing-Owner Will Consider|Conventional|Yes;Heat|Central|Yes;HOA Info|HOA Amt|360;HOA Info|HOA Frequency|Bi-Annual;Legal/Misc|Plat Book #|520066;Legal/Misc|Home Warranty|No;Legal/Misc|Gated Community|Yes;Legal/Misc|55+ Community|No;Legal/Misc|Homestead|Yes;Management|Association|Yes;Master Bedroom/Bath|Double Sinks|Yes;Master Bedroom/Bath|Shower|Yes;Master Bedroom/Bath|Walk-in Closet|Yes;Master Bedroom/Bath|His/Hers Closet|Yes;Master Bedroom/Bath|Jetted Bathtub|Yes;Possession|Closing|Yes;Rental Restrictions|7 Months Minimum|Yes;Road Surface|Asphalt|Yes;Rooms|Formal Living Room|Yes;Rooms|Laundry|Yes;Rooms|Formal Dining Room|Yes;Rooms|Family Room|Yes;Schools|Elementary School|Manatee;Schools|High School|Viera;Schools|Middle School|Kennedy;Security/Safety|Gated|Yes;Water Heater|Electric|Yes;Waterfront Type|Lake/Pond|Yes;Style|1 Story|Yes;Roof|Shingle - Asphalt|Yes;Construction|Concrete Block|Yes;Exterior Finish|Stucco|Yes;Floor|Carpet|Yes;Floor|Tile|Yes;Parking|2 Car Attchd Garage|Yes;Parking|Total Garage Spaces|2;Showing|Appointment Required|Yes;Showing|List Agt must Accomp|Yes;Showing|See Agent Remarks|Yes;Lot Description|Paved Street|Yes;Interior Features|Ceiling Fan(s)|Yes;Interior Features|Pull Down Stairs|Yes;Interior Features|Pantry|Yes;Equipment/Appliances|Dishwasher|Yes;Equipment/Appliances|Microwave-Built-in|Yes;Equipment/Appliances|Microwave|Yes;Equipment/Appliances|Refrigerator|Yes;Equipment/Appliances|Range - Electric|Yes;Equipment/Appliances|Disposal|Yes;Utilities|Cable Available|Yes;Utilities|Sewer or Septic|Sewer;Utilities|City Water|Yes;</t>
  </si>
  <si>
    <t>Alex Callough</t>
  </si>
  <si>
    <t>(321) 794-0127</t>
  </si>
  <si>
    <t>alexcallough@gmail.com</t>
  </si>
  <si>
    <t>Jim Reynolds</t>
  </si>
  <si>
    <t>(321) 355-8912</t>
  </si>
  <si>
    <t>jimreynoldsrealtor@gmail.com</t>
  </si>
  <si>
    <t>West Viera's lowest price home and in the sought-after community of Indigo Crossing, sits this solidly built homesite. New carpet, (new carpet padding and carpet just extended throughout entire living area too as of 09/14/18) interior paint and a new top of line air conditioner with a REME HALO in-duct air purifier for the purest whole home airflow. This home utilizes a very functional floorplan that is a perfect fit for first-time homeowners, snowbirds up to retirees and it won't last long! Take advantage of the multiple top rated schools with a perfect centralized county location for ease of travel to all beaches, playgrounds, shopping, restaurants, amusement parks, I-95, etc...</t>
  </si>
  <si>
    <t>Please use CSS. vacant and easy to show.</t>
  </si>
  <si>
    <t>25-36-32-50-0000e.0-0038.00</t>
  </si>
  <si>
    <t>INDIGO CROSSING PHASE 2 LOT 38  BLK E</t>
  </si>
  <si>
    <t>Viera Blvd/Stadium Pkwy. West on Viera Blvd to Tavistock, (right) North to Indigo Crossing on your left. Once in, turn left on Indigo Crossing Dr, first right on Manitoba, then left on Duskywing.</t>
  </si>
  <si>
    <t>Lindsay A Logan</t>
  </si>
  <si>
    <t>Fairway Management: 321-777-7575</t>
  </si>
  <si>
    <t>Bella Title &amp; Escrow lee@bellatitle.com</t>
  </si>
  <si>
    <t>http://photos.flexmls.com/spc/20180727195303859026000000.jpg</t>
  </si>
  <si>
    <t>Association Fee Incl|Common Taxes|Yes;Association Fee Incl|Maint - Common Area|Yes;Common Amenities|Barbeque|Yes;Common Amenities|Basketball Court|Yes;Common Amenities|Tennis Courts|Yes;Common Amenities|Playground|Yes;Common Amenities|Park Area|Yes;Common Amenities|Clubhouse/Rec Room|Yes;Common Amenities|Bike Trail|Yes;Cooling|Central|Yes;Cooling|Electric|Yes;Dwelling View|View - North|Yes;Dwelling View|View - South|Yes;Exterior Features|Sprinkler - Reclaimd|Yes;Exterior Features|Porch/Patio - Screened|Yes;Exterior Features|Porch - Trussed|Yes;Exterior Features|Storm Shutters|Yes;Financing-Owner Will Consider|Cash|Yes;Financing-Owner Will Consider|VA Loan|Yes;Financing-Owner Will Consider|FHA|Yes;Financing-Owner Will Consider|Conventional|Yes;Fireplace|None|Yes;Green Energy Feature|HVAC SEER 15+|Yes;Heat|Central|Yes;Heat|Electric|Yes;HOA Info|HOA Amt|265;HOA Info|HOA Frequency #2|Yearly;HOA Info|HOA Amt #2|165;HOA Info|HOA Frequency|Bi-Annual;Legal/Misc|Homestead|Yes;Legal/Misc|Home Warranty|No;Legal/Misc|Gated Community|No;Legal/Misc|55+ Community|No;Management|Association|Yes;Management|Offsite Professional|Yes;Master Bedroom/Bath|Double Sinks|Yes;Master Bedroom/Bath|Shower|Yes;Master Bedroom/Bath|Ground Floor|Yes;Master Bedroom/Bath|Walk-in Closet|Yes;Master Bedroom/Bath|Tub|Yes;Possession|Closing|Yes;Schools|Elementary School|Manatee;Schools|High School|Viera;Schools|Middle School|Kennedy;Security/Safety|Smoke/CO Detector|Yes;Water Heater|Electric|Yes;Style|1 Story|Yes;Roof|Shingle - Asphalt|Yes;Construction|Concrete Block|Yes;Exterior Finish|Stucco|Yes;Floor|Carpet|Yes;Floor|Tile|Yes;Parking|2 Car Attchd Garage|Yes;Parking|Total Garage Spaces|2;Showing|Appointment Required|Yes;Showing|Vacant|Yes;Showing|Use CSS Scheduler|Yes;Showing|Lockbox - Electronic|Yes;Lot Description|City|Yes;Lot Description|West of US1|Yes;Lot Description|Paved Street|Yes;Lot Description|Sidewalks|Yes;Interior Features|Closet - Walk-Ins|Yes;Interior Features|Pantry - Walk-in|Yes;Interior Features|Kitchen - Eat In|Yes;Interior Features|Living/Dining Combo|Yes;Interior Features|Window Treatments|Yes;Interior Features|Open Floor Plan|Yes;Interior Features|Ceiling Fan(s)|Yes;Interior Features|Breakfast Bar|Yes;Equipment/Appliances|Dishwasher|Yes;Equipment/Appliances|Laundry-Hookup|Yes;Equipment/Appliances|Microwave|Yes;Equipment/Appliances|Garage Door Opener|Yes;Equipment/Appliances|Cook Top|Yes;Equipment/Appliances|Refrigerator|Yes;Equipment/Appliances|Range - Electric|Yes;Equipment/Appliances|Disposal|Yes;Utilities|Cable Available|Yes;Utilities|Sewer or Septic|Sewer;Utilities|Electricity Connected|Yes;Utilities|Telephone|Yes;Utilities|City Water|Yes;</t>
  </si>
  <si>
    <t>Kellie Wilkins-Hay</t>
  </si>
  <si>
    <t>Florida East Coast Real Estate (flec0)</t>
  </si>
  <si>
    <t>(321) 877-4800</t>
  </si>
  <si>
    <t>floridaeastcoastinfo@gmail.com</t>
  </si>
  <si>
    <t>Darlene E Quivey</t>
  </si>
  <si>
    <t>(561) 676-3697</t>
  </si>
  <si>
    <t>quiveydarlene@gmail.com</t>
  </si>
  <si>
    <t>Bolle</t>
  </si>
  <si>
    <t>74.0 ft x 0.0 ft</t>
  </si>
  <si>
    <t>R2A</t>
  </si>
  <si>
    <t>HUNTINGTON LAKES</t>
  </si>
  <si>
    <t>Best lot in the neighborhood!  Special oversized lot with extra space from the neighbors.  Northern exposure with preserve and lake views. Enjoy desirable Huntington Lakes. Spacious kitchen with granite counter tops with views from the kitchen and family room to the lake.  Large formal living room, master bath has garden tub and separate shower, double sinks, and large walk-in closet. Double screened porch.  This house is well maintained.  Poured Concrete construction, 10 foot ceilings and alarm system. This house will not last long!</t>
  </si>
  <si>
    <t>Tenant Occupied, 24 hour notice required. Showings after 5:30pm only.   Call office to schedule at 321-750-7050. PLEASE REMOVE SHOES UPON ENTERING THE PROPERTY.</t>
  </si>
  <si>
    <t>25-36-04-25-00000.0-0036.00</t>
  </si>
  <si>
    <t>HUNTINGTON LAKES LOT 36</t>
  </si>
  <si>
    <t>US 1 west on Barton Blvd. North on Huntington (City Hall on Corner) Turn on Bolle Circle, take first right, then first left, house is on the right.</t>
  </si>
  <si>
    <t>Miguel Garcia</t>
  </si>
  <si>
    <t>Echelon Title Services, LLC  321-284-4848</t>
  </si>
  <si>
    <t>5815 Highway 1, Suite 2, Rockledge, Florida 32955</t>
  </si>
  <si>
    <t>http://photos.flexmls.com/spc/20180629151120556218000000.jpg</t>
  </si>
  <si>
    <t>Association Fee Incl|Common Taxes|Yes;Association Fee Incl|Maint - Common Area|Yes;Cooling|Central|Yes;Cooling|Electric|Yes;Docs on File|HOA - Condo Docs|Yes;Dwelling View|View - North|Yes;Dwelling Waterview|Lake/Pond|Yes;Exterior Features|Sprinkler - Well|Yes;Financing-Owner Will Consider|Cash|Yes;Financing-Owner Will Consider|VA Loan|Yes;Financing-Owner Will Consider|FHA|Yes;Financing-Owner Will Consider|Conventional|Yes;Fireplace|None|Yes;Heat|Central|Yes;Heat|Heat Pump|Yes;Heat|Electric|Yes;HOA Info|HOA Amt|330;HOA Info|HOA Frequency|Yearly;Legal/Misc|Homestead|No;Legal/Misc|Free and Clear|No;Legal/Misc|Deed Restrictions|Yes;Legal/Misc|Home Warranty|No;Legal/Misc|P.U.D.|Yes;Legal/Misc|Gated Community|No;Legal/Misc|55+ Community|No;Management|Association|Yes;Management|Offsite Professional|Yes;Master Bedroom/Bath|Double Sinks|Yes;Master Bedroom/Bath|Shower|Yes;Master Bedroom/Bath|Double Vanity|Yes;Master Bedroom/Bath|Double Master Suites|Yes;Master Bedroom/Bath|Walk-in Closet|Yes;Master Bedroom/Bath|Tub|Yes;Possession|Closing|Yes;Rooms|Formal Living Room|Yes;Rooms|Laundry|Yes;Rooms|Formal Dining Room|Yes;Rooms|Family Room|Yes;Schools|Elementary School|Golfview;Schools|High School|Rockledge;Schools|Middle School|McNair;Security/Safety|Security Sys-Owned|Yes;Water Heater|Electric|Yes;Waterfront Type|Lake/Pond|Yes;Style|1 Story|Yes;Roof|Shingle - Asphalt|Yes;Construction|Concrete Block|Yes;Exterior Finish|Painted|Yes;Exterior Finish|Stucco|Yes;Floor|Carpet|Yes;Floor|Tile|Yes;Parking|2 Car Attchd Garage|Yes;Parking|Total Garage Spaces|2;Showing|Tenant Occupied|Yes;Showing|24 Hour Notice|Yes;Showing|Leased Until|2018-08-31;Lot Description|Sidewalks|Yes;Interior Features|Breakfast Bar|Yes;Interior Features|Pantry|Yes;Interior Features|Window Treatments|Yes;Interior Features|Ceiling Fan(s)|Yes;Equipment/Appliances|Dishwasher|Yes;Equipment/Appliances|Microwave-Built-in|Yes;Equipment/Appliances|Garage Door Opener|Yes;Equipment/Appliances|Refrigerator|Yes;Equipment/Appliances|Range - Electric|Yes;Equipment/Appliances|Disposal|Yes;Utilities|City Water|Yes;Utilities|Sewer or Septic|Sewer;Utilities|Electricity Connected|Yes;Utilities|Underground|Yes;Utilities|Telephone|Yes;</t>
  </si>
  <si>
    <t>Stefanie Lattner</t>
  </si>
  <si>
    <t>(321) 693-3480</t>
  </si>
  <si>
    <t>stefanie@lattnergg.com</t>
  </si>
  <si>
    <t>June Mogavero</t>
  </si>
  <si>
    <t>(321) 514-7690</t>
  </si>
  <si>
    <t>june.mogavero@cfl.rr.com</t>
  </si>
  <si>
    <t>Chardonnay</t>
  </si>
  <si>
    <t>SONOMA SOUTH PHASE 4</t>
  </si>
  <si>
    <t>EVERYTHING you could want! Have you been searching for that home with a stunning POOL w/ heated, jetted spa, an outdoor space you will revel in, spectacular lake view from most rooms in the home, well-designed interior, SPACE (4 bedrms, 3 baths), PLUS 3-Car garage ? all in a neighborhood close to everything you need?! This one will capture your heart!  Kitchen has 42' cabinets, Corian counters, &amp; stainless appliances. You'll have your own wing for the master including a master-bath with double sinks, walk in shower &amp; jetted tub. Plenty of storage throughout, brand NEW AC and tropical landscaping. Located in gated Sonoma, in west Viera, your family will enjoy an area with the best schools, activities, shopping, restaurants with quick access to beaches and Orlando! You really can have it all</t>
  </si>
  <si>
    <t>Home is occupied.  Please allow a min of 2 hours notice and call the showing service for  appts.  Thank you for showing and bring us an offer!</t>
  </si>
  <si>
    <t>25-36-33-26-0000b.0-0022.00</t>
  </si>
  <si>
    <t>SONOMA SOUTH PHASE 4 VIERA CENTRAL P.U.D., A PORTION OF PARCEL 1 LOT 22  BLOCK B</t>
  </si>
  <si>
    <t>From Stadium Pkwy and Viera Blvd, head north on Stadium Parkway. Sonoma is located on the east side of Stadium Blvd. Home is located closer to the south entrance.  Right on Rosemont, Left on Chardonna</t>
  </si>
  <si>
    <t>Andrew W Saunders</t>
  </si>
  <si>
    <t>Lu Reinhardt, The Title Company of Brevard, lu@myfloridaclosing.com, (321) 242-8850</t>
  </si>
  <si>
    <t>8255 N Wickham Rd, Melbourne, FL 32940</t>
  </si>
  <si>
    <t>http://photos.flexmls.com/spc/20181016161554343290000000.jpg</t>
  </si>
  <si>
    <t>Association Fee Incl|Common Taxes|Yes;Association Fee Incl|Maint - Common Area|Yes;Cooling|Central|Yes;Dwelling View|Pool|Yes;Dwelling Waterview|Direct Waterview|Yes;Dwelling Waterview|Lake/Pond|Yes;Exterior Features|Storm Shutters|Yes;Exterior Features|Porch/Patio - Screened|Yes;Heat|Central|Yes;HOA Info|HOA Amt|360;HOA Info|HOA Frequency #2|Yearly;HOA Info|HOA Amt #2|160;HOA Info|HOA Frequency|Bi-Annual;Legal/Misc|Homestead|Yes;Legal/Misc|Home Warranty|No;Legal/Misc|Gated Community|Yes;Legal/Misc|55+ Community|No;Master Bedroom/Bath|Double Sinks|Yes;Pool Features|Inground|Yes;Pool Features|Screened|Yes;Schools|Elementary School|Manatee;Schools|High School|Viera;Schools|Middle School|Kennedy;Waterfront Type|Lake/Pond|Yes;Style|1 Story|Yes;Roof|Shingle - Asphalt|Yes;Construction|Concrete Block|Yes;Exterior Finish|Stucco|Yes;Floor|Carpet|Yes;Floor|Ceramic Tile|Yes;Parking|3 Car Attchd Garage|Yes;Parking|Total Garage Spaces|3;Showing|Appointment Required|Yes;Showing|Lockbox - Electronic|Yes;Showing|Call Showing Service|Yes;Lot Description|Sidewalks|Yes;Lot Description|Paved Street|Yes;Interior Features|Closet - Walk-Ins|Yes;Interior Features|Breakfast Nook|Yes;Interior Features|Open Floor Plan|Yes;Interior Features|Ceiling Fan(s)|Yes;Equipment/Appliances|Dishwasher|Yes;Equipment/Appliances|Laundry-Hookup|Yes;Equipment/Appliances|Refrigerator|Yes;Equipment/Appliances|Range - Electric|Yes;Equipment/Appliances|Microwave-Built-in|Yes;Utilities|Cable Available|Yes;Utilities|Sewer or Septic|Sewer;Utilities|Electricity Connected|Yes;Utilities|City Water|Yes;</t>
  </si>
  <si>
    <t>RE/MAX Elite (reli2)</t>
  </si>
  <si>
    <t>(321) 799-0071</t>
  </si>
  <si>
    <t>Brad Kuhns</t>
  </si>
  <si>
    <t>(321) 775-8100</t>
  </si>
  <si>
    <t>bradsells@cfl.rr.com</t>
  </si>
  <si>
    <t>Beachline Real Estate, LLC (belr0)</t>
  </si>
  <si>
    <t>(321) 877-1651</t>
  </si>
  <si>
    <t>terri3023483@yahoo.com</t>
  </si>
  <si>
    <t>Juli Claassen</t>
  </si>
  <si>
    <t>(321) 830-5555</t>
  </si>
  <si>
    <t>juliclaassen@msn.com</t>
  </si>
  <si>
    <t>Daisy</t>
  </si>
  <si>
    <t>NONE</t>
  </si>
  <si>
    <t>Immaculate 4 Bed/4 Bath/3 Car Garage W/Office &amp; Bonus Guest Suite on 5.64 Acres, with Private Pond!!Dual Glass Grand Entry to this Meticulously kept home. Formal Dining and Living Areas with Tile Flooring &amp; French Doors to the Covered Lanai. Kitchen with Gorgeous Countertops, 42'' Cabinets, Dual Built in Ovens, &amp; wrap Around Island overlooking Living Room w/Frnch Doors to the Lanai. Mastersuite w/Private Sitting Area w/Tray Ceiling &amp; Quad French Doors to the Lanai, His/Hers Closets, Jetted Tub, HUGE Shower/Dual Sinks. Pocket Doors separate Beds 2 &amp; 3, with Carpet flooring, Dual Closets, Fans &amp; Private Hall to Guest Bath. Bed 4 Features WIC, Private Hall to bath and Exterior door to lanai. Hobby Room w/Private entrance &amp; stairs to the Bonus Room complete with Full Bathroom</t>
  </si>
  <si>
    <t>POOL IS STAGED (Virtual), Appraiser sq/ft is incorrect. Call Showing Service at 877-809-8316 to schedule your viewing today! All offers must include pre-approval from local lender, and all documents found at paperclip.    All appliances Sold in present condition.</t>
  </si>
  <si>
    <t>25-36-06-00-00752.0-0000.00</t>
  </si>
  <si>
    <t>W 1/2 OF SW 1/4 OF SE 1/4 EXC ORB 3146 PG 4780, 3152 PG 4555, 3689 PG 594, 4066 PG 2253, 4067 PG 2964, 4077 PG 3029, 455</t>
  </si>
  <si>
    <t>Coming from Fiske Blvd take Barton Blvd west to the end of the road. Long driveway (after 1920) Daisy Lane.</t>
  </si>
  <si>
    <t>Debra A Kirby</t>
  </si>
  <si>
    <t>877-809-8316</t>
  </si>
  <si>
    <t>Prestige Title of Brevard, 5120 N Highway US 1, Palm Shores, Fl 32940  321-242-7660</t>
  </si>
  <si>
    <t>BARTON</t>
  </si>
  <si>
    <t>http://photos.flexmls.com/spc/20180816110332118049000000.jpg</t>
  </si>
  <si>
    <t>Living Room:||14'2|17'3||Tile, Dual French Doors to Lanai;Dining Room:||11'8|13'10||Formal Dining, Vault/Tray Ceiling, Tile;Kitchen:||15'4|13'9||42'' Cabs, Dbl Ovens, Wrap Around Island;Other Room:||11'8|13'9||Office. French Doors, VC/Tray Ceiling;Other Room:||10|9||Dinette Overlooking Lanai, Tile;Living Room:||17'11|19'10||Dual French Doors to Lanai, Paddle Fan;Other Room:||13'9|21'8||Craft Room, Tile, Built in Desk, Fan;Master Bedroom:||13'9|21'8||Dual French Doors, Carpet, Tray Ceiling;Other Room:||10|9'8||Sitting Room, French Doors to Lanai;Other Room:||10'2|12'10||Jetted Tub, Dual Sinks, His/Hers Closet;Bedroom 2:||12'9|12'9||Carpet, Dual Closets, Paddle Fan ;Bedroom 3:||12'9|12'9||Carpet, Dual Closets, Paddle Fan ;Other Room:||11'4|8||Guest Bath 1, Dual Sinks, Tub/Shower;Bedroom 4:||15|13'11||Carpet, Paddle Fan, Walk In Closet;Other Room:||9'8|5'1||Guest Bath 2, Tub/Shower;Other Room:2||11'10|15'10||BONUS, 2 Balconies, Carpet, VC, PF;Other Room:2|||||Guest Bath 3, Stand Up Shower, Tile;</t>
  </si>
  <si>
    <t>Cooling|Central|Yes;Cooling|Multi-Zone|Yes;Cooling|Electric|Yes;Dwelling View|Garden|Yes;Dwelling View|Wooded|Yes;Dwelling Waterview|Direct Waterview|Yes;Dwelling Waterview|Lake/Pond|Yes;Exterior Features|Balcony - Unscreened|Yes;Exterior Features|Workshop|Yes;Exterior Features|Patio - Unscreened|Yes;Exterior Features|Porch - Trussed|Yes;Exterior Features|Porch - Unscreened|Yes;Financing-Owner Will Consider|Cash|Yes;Financing-Owner Will Consider|VA Loan|Yes;Financing-Owner Will Consider|FHA|Yes;Financing-Owner Will Consider|Conventional|Yes;Heat|Central|Yes;Heat|Multi-Zoned|Yes;Heat|Electric|Yes;Legal/Misc|Homestead|Yes;Legal/Misc|Home Warranty|No;Legal/Misc|Gated Community|No;Legal/Misc|55+ Community|No;Master Bedroom/Bath|Double Sinks|Yes;Master Bedroom/Bath|Shower|Yes;Master Bedroom/Bath|Ext Bdrm Door/Slider|Yes;Master Bedroom/Bath|Sitting Area|Yes;Master Bedroom/Bath|Ground Floor|Yes;Master Bedroom/Bath|Walk-in Closet|Yes;Master Bedroom/Bath|His/Hers Closet|Yes;Master Bedroom/Bath|Jetted Bathtub|Yes;Pet Restrictions|Horses Allowed|Yes;Possession|Closing|Yes;Rooms|Formal Living Room|Yes;Rooms|Great Room|Yes;Rooms|Storage|Yes;Rooms|Bonus Room|Yes;Rooms|Laundry|Yes;Rooms|Office/Library|Yes;Rooms|Formal Dining Room|Yes;Rooms|Family Room|Yes;Schools|Elementary School|Golfview;Schools|High School|Rockledge;Schools|Middle School|Kennedy;Security/Safety|Security Sys-Leased|Yes;Water Heater|Electric|Yes;Waterfront Type|Lake/Pond|Yes;Style|1 Story|Yes;Roof|Shingle - Asphalt|Yes;Construction|Concrete Block|Yes;Exterior Finish|Painted|Yes;Exterior Finish|Stucco|Yes;Floor|Carpet|Yes;Floor|Tile|Yes;Parking|3 Car Attchd Garage|Yes;Parking|Total Garage Spaces|3;Parking|Open Parking|Yes;Showing|Appointment Required|Yes;Showing|Call Showing Service|Yes;Showing|Lockbox - Electronic|Yes;Lot Description|Farm (Agricultural)|Yes;Interior Features|Closet - Walk-Ins|Yes;Interior Features|Breakfast Nook|Yes;Interior Features|Laundry Tub|Yes;Interior Features|Pantry - Walk-in|Yes;Interior Features|Kitchen - Eat In|Yes;Interior Features|Built-in-Features|Yes;Interior Features|Ceilings-Ctdrl/Vault|Yes;Interior Features|Window Treatments|Yes;Interior Features|Open Floor Plan|Yes;Interior Features|Kitchen - Island|Yes;Interior Features|Ceiling Fan(s)|Yes;Interior Features|Breakfast Bar|Yes;Equipment/Appliances|Dishwasher|Yes;Equipment/Appliances|Oven-Double|Yes;Equipment/Appliances|Oven-Built In|Yes;Equipment/Appliances|Garage Door Opener|Yes;Equipment/Appliances|Cook Top|Yes;Equipment/Appliances|Refrigerator|Yes;Equipment/Appliances|Range - Electric|Yes;Equipment/Appliances|Microwave-Built-in|Yes;Equipment/Appliances|Laundry-Hookup|Yes;Equipment/Appliances|Ice Maker Hookup|Yes;Equipment/Appliances|Disposal|Yes;Utilities|Cable Available|Yes;Utilities|Sewer or Septic|Septic;Utilities|Electricity Connected|Yes;Utilities|Telephone|Yes;Utilities|City Water|Yes;</t>
  </si>
  <si>
    <t>Cornell Real Estate (mcre0)</t>
  </si>
  <si>
    <t>(321) 288-3014</t>
  </si>
  <si>
    <t>margretcornell@aol.com</t>
  </si>
  <si>
    <t>Margret Cornell</t>
  </si>
  <si>
    <t>Coleen M Hughes</t>
  </si>
  <si>
    <t>(321) 543-0774</t>
  </si>
  <si>
    <t>coleen.m@icloud.com</t>
  </si>
  <si>
    <t>Own Financ</t>
  </si>
  <si>
    <t>Admiralty</t>
  </si>
  <si>
    <t>Blvd</t>
  </si>
  <si>
    <t>AUGUSTA TRACE AT TUR</t>
  </si>
  <si>
    <t>Scenic lake view and PRESERVE - GOLF course location. Tuscany model located on best lot in Augusta Trace GOLF course community . EXTRA LARGE HEATED POOL AND SPA  added to make great Florida living . Upon entry nice living room and dining room . Large kitchen 42 inch upped cabinets  / upgraded granite countertops / Brkfst bar sitting area / small island / new appliances . Kitchen is open to large family room . Breakfast butted glass nook with view on the lake and pool. Master suite offers separate sitting / office area. Nice master bath with soaking tub - walk in shower - dual vanities . Double master closets. Private bedroom off the back  of the house and full bath .  Oversized 2 car garage with custom garage cabinets. AC 16 SEER 2016. Painted outside 2016</t>
  </si>
  <si>
    <t>text / call 321 288 3014 to show ..vacant -</t>
  </si>
  <si>
    <t>25-36-21-75-00000.0-0056.00</t>
  </si>
  <si>
    <t>AUGUSTA TRACE AT TURTLE CREEK LOT 56</t>
  </si>
  <si>
    <t>Barnes Blvd to August Trace</t>
  </si>
  <si>
    <t>Kenneth L Scott Jr</t>
  </si>
  <si>
    <t>321 288 3014</t>
  </si>
  <si>
    <t>State Title   300 West Fee Ave   Melbourne, Fl 32901   321 728 3836   Jennifer Hodi</t>
  </si>
  <si>
    <t>http://photos.flexmls.com/spc/20180518183521022864000000.jpg</t>
  </si>
  <si>
    <t>Dwelling Waterview|Lake/Pond|Yes;Exterior Features|Porch/Patio - Screened|Yes;HOA Info|HOA Amt|400;HOA Info|HOA Frequency|Yearly;Legal/Misc|Homestead|Yes;Legal/Misc|Home Warranty|No;Legal/Misc|Gated Community|No;Legal/Misc|55+ Community|No;Schools|Elementary School|Manatee;Schools|High School|Rockledge;Schools|Middle School|Kennedy;Waterfront Type|Lake/Pond|Yes;Style|1 Story|Yes;Roof|Tile|Yes;Construction|Concrete Block|Yes;Exterior Finish|Stucco|Yes;Floor|Carpet|Yes;Floor|Tile|Yes;Parking|2 Car Attchd Garage|Yes;Parking|Total Garage Spaces|2;Showing|No Appoint. Req.|Yes;Showing|Lockbox - Electronic|Yes;Showing|Call Listing Office|Yes;Lot Description|Sidewalks|Yes;Lot Description|Private Road|Yes;Interior Features|Closet - Walk-Ins|Yes;Interior Features|Breakfast Nook|Yes;Interior Features|Kitchen - Eat In|Yes;Interior Features|Ceilings-Ctdrl/Vault|Yes;Interior Features|Ceiling Fan(s)|Yes;Interior Features|Breakfast Bar|Yes;Equipment/Appliances|Microwave-Built-in|Yes;Equipment/Appliances|Garage Door Opener|Yes;Equipment/Appliances|Refrigerator|Yes;Utilities|Sewer or Septic|Sewer;</t>
  </si>
  <si>
    <t>Chana A Newport</t>
  </si>
  <si>
    <t>(321) 432-2823</t>
  </si>
  <si>
    <t>chananewport@gmail.com</t>
  </si>
  <si>
    <t>Patricia I Padrick</t>
  </si>
  <si>
    <t>(321) 431-0004</t>
  </si>
  <si>
    <t>pat@gopadrick.com</t>
  </si>
  <si>
    <t>Don't miss the opportunity to own this immaculate lakefront pool home in Phillips Landing!  This 3/2/2 home has only been used 6 months of the year for the past 7 years, as a second home.  Owners have updated along the way with double pane windows, tile and slider in master leading to the extended screened porch and pool area, window treatments, solar heating for the pool, landscaping/curbing, and more.  Some furnishings (Living Room, Dining Room, Master Bedroom, 2 large TV's - see attached list) included in the sale.  Move in ready, and priced to sell, this home won't be on the market long, so come have a look today!</t>
  </si>
  <si>
    <t>Call office for appt 321-768-7600.  Furnishings list attached.  Buyer can keep/sell or we can make arrangements to remove.</t>
  </si>
  <si>
    <t>25-36-17-Tl-00000.0-0031.00</t>
  </si>
  <si>
    <t>PHILLIPS LANDING LOT 31</t>
  </si>
  <si>
    <t>Fiske Blvd, just north of 95 entrance, west into Phillips Landing, right on Bridgeport, home on left.</t>
  </si>
  <si>
    <t>Daniel L Shoemaker</t>
  </si>
  <si>
    <t>Partial</t>
  </si>
  <si>
    <t>Leland Management</t>
  </si>
  <si>
    <t>Aurora Title</t>
  </si>
  <si>
    <t>2800 Aurora Road Melbourne, FL 32935</t>
  </si>
  <si>
    <t>http://photos.flexmls.com/spc/20190117145945734848000000.jpg</t>
  </si>
  <si>
    <t>Association Fee Incl|Common Taxes|Yes;Association Fee Incl|Maint - Common Area|Yes;Association Fee Incl|Pool Maintenance|Yes;Association Fee Incl|Management|Yes;Common Amenities|Park Area|Yes;Common Amenities|Playground|Yes;Cooling|Central|Yes;Cooling|Electric|Yes;Dwelling View|View - South|Yes;Dwelling Waterview|Direct Waterview|Yes;Dwelling Waterview|Lake/Pond|Yes;Exterior Features|Sprinkler - City|Yes;Exterior Features|Porch/Patio - Screened|Yes;Exterior Features|Porch - Trussed|Yes;Exterior Features|Porch - Enclosed|Yes;Financing-Owner Will Consider|Cash|Yes;Financing-Owner Will Consider|VA Loan|Yes;Financing-Owner Will Consider|FHA|Yes;Financing-Owner Will Consider|Conventional|Yes;Heat|Central|Yes;Heat|Electric|Yes;HOA Info|HOA Amt|600;HOA Info|HOA Frequency|Yearly;Legal/Misc|Homestead|No;Legal/Misc|Deed Restrictions|Yes;Legal/Misc|Home Warranty|No;Legal/Misc|Gated Community|No;Legal/Misc|55+ Community|No;Management|Association|Yes;Master Bedroom/Bath|Double Sinks|Yes;Master Bedroom/Bath|Shower|Yes;Master Bedroom/Bath|Ground Floor|Yes;Master Bedroom/Bath|Tub|Yes;Pet Restrictions|None|Yes;Pool Features|Inground|Yes;Pool Features|Screened|Yes;Pool Features|Heated - Solar|Yes;Possession|Closing|Yes;Road Surface|Asphalt|Yes;Rooms|Laundry|Yes;Rooms|Great Room|Yes;Schools|Elementary School|Andersen;Schools|High School|Rockledge;Schools|Middle School|Kennedy;Water Heater|Electric|Yes;Waterfront Type|Lake/Pond|Yes;Style|1 Story|Yes;Roof|Shingle - Asphalt|Yes;Construction|Concrete Block|Yes;Exterior Finish|Painted|Yes;Exterior Finish|Stucco|Yes;Floor|Carpet|Yes;Floor|Tile|Yes;Parking|2 Car Attchd Garage|Yes;Parking|Total Garage Spaces|2;Showing|Appointment Required|Yes;Showing|Lockbox - Electronic|Yes;Showing|Call Listing Office|Yes;Lot Description|Sidewalks|Yes;Lot Description|West of US1|Yes;Interior Features|Closet - Walk-Ins|Yes;Interior Features|Breakfast Nook|Yes;Interior Features|Window Treatments|Yes;Interior Features|Open Floor Plan|Yes;Interior Features|Ceiling Fan(s)|Yes;Interior Features|Breakfast Bar|Yes;Equipment/Appliances|Disposal|Yes;Equipment/Appliances|Washer|Yes;Equipment/Appliances|Garage Door Opener|Yes;Equipment/Appliances|Refrigerator|Yes;Equipment/Appliances|Range - Electric|Yes;Equipment/Appliances|Microwave-Built-in|Yes;Equipment/Appliances|Dryer|Yes;Utilities|Cable Available|Yes;Utilities|Sewer or Septic|Sewer;Utilities|Electricity Connected|Yes;Utilities|City Water|Yes;</t>
  </si>
  <si>
    <t>Waterman Real Estate, Inc. (watr0)</t>
  </si>
  <si>
    <t>(321) 215-2100</t>
  </si>
  <si>
    <t>watermanteam@gmail.com</t>
  </si>
  <si>
    <t>Andy Waterman</t>
  </si>
  <si>
    <t>Jim Britton</t>
  </si>
  <si>
    <t>Absolutely gorgeous lakefront screened pool home In beautiful Huntington Lakes community! Open island kitchen w/raised panel maple cabinets w/crown molding &amp; solid surface countertops. Quality Acacia flooring throughout most of home(no carpet). Huge trussed porch overlooking tropical screened pool &amp; lake. Very nice setting. Upgraded fans, lights &amp; fixtures. Raised ceilings, even on the 2nd floor. Tastefully decorated &amp; staged throughout w/all new paint in &amp; out. Nice master suite &amp; bath. Pool was installed in 2016 &amp; Trane AC in 2014. Sprinkler &amp; security systems. This is a great deal on an amazing home. Won't last at this price. Hurry!</t>
  </si>
  <si>
    <t>Use CSS Scheduler or Call/Text Dana Carper for all showings 321-961-6182. EASY TO SHOW. NEED SECURITY CODE</t>
  </si>
  <si>
    <t>25-36-04-25-00000.0-0098.00</t>
  </si>
  <si>
    <t>HUNTINGTON LAKES LOT 98</t>
  </si>
  <si>
    <t>US Hwy 1 to Barton Blvd to Huntington Follow to Huntington Lakes</t>
  </si>
  <si>
    <t>Holdemar Mangual</t>
  </si>
  <si>
    <t>Closing costs &amp; prepaid items</t>
  </si>
  <si>
    <t>Advanced Property Mgmt 636-4889</t>
  </si>
  <si>
    <t>Prestige Title. 321-242-7660  Nina Williams</t>
  </si>
  <si>
    <t>5120 N Highway US 1. Palm Shores. 32940</t>
  </si>
  <si>
    <t>http://photos.flexmls.com/spc/20190219155543877861000000.jpg</t>
  </si>
  <si>
    <t>Association Fee Incl|Common Taxes|Yes;Association Fee Incl|Maint - Common Area|Yes;Cooling|Central|Yes;Dwelling View|Pool|Yes;Exterior Features|Sprinkler - Reclaimd|Yes;Exterior Features|Porch/Patio - Screened|Yes;Exterior Features|Fence - Metal|Yes;Exterior Features|Porch - Trussed|Yes;Financing-Owner Will Consider|Cash|Yes;Financing-Owner Will Consider|VA Loan|Yes;Financing-Owner Will Consider|FHA|Yes;Financing-Owner Will Consider|Conventional|Yes;Heat|Central|Yes;HOA Info|HOA Amt|330;HOA Info|HOA Frequency|Yearly;Legal/Misc|Homestead|No;Legal/Misc|Home Warranty|No;Legal/Misc|Gated Community|No;Legal/Misc|55+ Community|No;Management|Offsite Professional|Yes;Master Bedroom/Bath|Double Sinks|Yes;Master Bedroom/Bath|Shower|Yes;Master Bedroom/Bath|Walk-in Closet|Yes;Master Bedroom/Bath|Tub|Yes;Pool Features|Indoor|Yes;Pool Features|Equipment Included|Yes;Pool Features|Freeform|Yes;Pool Features|Salt System|Yes;Pool Features|Screened|Yes;Rooms|Formal Living Room|Yes;Rooms|Laundry|Yes;Rooms|Loft|Yes;Rooms|Formal Dining Room|Yes;Rooms|Family Room|Yes;Schools|Elementary School|Golfview;Schools|High School|Rockledge;Schools|Middle School|McNair;Security/Safety|Security Sys-Leased|Yes;Security/Safety|Security Sys-Monitor|Yes;Water Heater|Electric|Yes;Waterfront Type|Lake/Pond|Yes;Style|2 Story|Yes;Roof|Shingle - Asphalt|Yes;Construction|Concrete Poured|Yes;Construction|Concrete Block|Yes;Exterior Finish|Painted|Yes;Exterior Finish|Stucco|Yes;Floor|Laminate|Yes;Floor|Ceramic Tile|Yes;Parking|2 Car Attchd Garage|Yes;Parking|Total Garage Spaces|2;Showing|Appointment Required|Yes;Showing|Use CSS Scheduler|Yes;Showing|Lockbox - Electronic|Yes;Lot Description|Sidewalks|Yes;Lot Description|Paved Street|Yes;Interior Features|Closet - Walk-Ins|Yes;Interior Features|Breakfast Nook|Yes;Interior Features|Pantry|Yes;Interior Features|Pull Down Stairs|Yes;Interior Features|Kitchen - Eat In|Yes;Interior Features|Living/Dining Combo|Yes;Interior Features|Window Treatments|Yes;Interior Features|Open Floor Plan|Yes;Interior Features|Kitchen - Island|Yes;Interior Features|Ceiling Fan(s)|Yes;Equipment/Appliances|Dishwasher|Yes;Equipment/Appliances|Washer|Yes;Equipment/Appliances|Ice Maker Hookup|Yes;Equipment/Appliances|Garage Door Opener|Yes;Equipment/Appliances|Refrigerator|Yes;Equipment/Appliances|Range - Electric|Yes;Equipment/Appliances|Microwave-Built-in|Yes;Equipment/Appliances|Laundry-Hookup|Yes;Equipment/Appliances|Dryer|Yes;Utilities|Cable Available|Yes;Utilities|Sewer or Septic|Sewer;Utilities|Electricity Connected|Yes;Utilities|Underground|Yes;Utilities|Telephone|Yes;Utilities|City Water|Yes;</t>
  </si>
  <si>
    <t>Andrew Barclay</t>
  </si>
  <si>
    <t>(321) 514-9862</t>
  </si>
  <si>
    <t>andy@brevardhomesandcondos.com</t>
  </si>
  <si>
    <t>INDIGO CROSSING PH1</t>
  </si>
  <si>
    <t>Move in ready three-bedroom, two-bathroom contemporary home in sought after Indigo Crossing. This versatile split floor plan is centered around a comfortably spacious living/dining room with both an adjacent flex space &amp; separate family room. Beautiful laminate flooring throughout! Nest thermostat. The impressively-sized kitchen has ample cabinet &amp; counter space and brand new stainless appliances! The master en suite has a recently renovated low-step shower, double sinks, &amp; a walk-in closet. The delightful fenced back yard has plenty of room for a pool, a swing set, or a gathering of friends &amp; family. The screened trussed porch lets you rest in the shade while others play! This desirable neighborhood is has a community swimming pool &amp; is within walking distance to Manatee Elementary!</t>
  </si>
  <si>
    <t>Easy to show.  At least two hours notice appreciated. Text or call Andy at 321.514.9862 to schedule a showings. If an offer is using financing, you must submit a letter from a lender with the offer in order for it to be considered. Please allow a minimum of 48 hours for the seller to respond.</t>
  </si>
  <si>
    <t>25-36-32-25-0000d.0-0004.00</t>
  </si>
  <si>
    <t>INDIGO CROSSING PHASE 1 VIERA CENTRAL PUD- A PORTION OF PARCEL 4 LOT 4  BLOCK D</t>
  </si>
  <si>
    <t>Stadium to Tavistock north on Tavistock to west into Indigo Crossings.</t>
  </si>
  <si>
    <t>Christopher Delfosse</t>
  </si>
  <si>
    <t>321.514.9862</t>
  </si>
  <si>
    <t>Fairway Management 321-775-7575</t>
  </si>
  <si>
    <t>Prestige Title of Brevard o:321.242.7660 f:321.242.1675 jrannings@prestigeclosings.com</t>
  </si>
  <si>
    <t>5120 N. Hwy. US 1 Suite 103 Palm Shores, FL 32940</t>
  </si>
  <si>
    <t>http://photos.flexmls.com/spc/20190130182619211067000000.jpg</t>
  </si>
  <si>
    <t>Association Fee Incl|Common Taxes|Yes;Association Fee Incl|Maint - Common Area|Yes;Association Fee Incl|Pool Maintenance|Yes;Cooling|Central|Yes;Cooling|Electric|Yes;Exterior Features|Patio Slab|Yes;Exterior Features|Porch/Patio - Screened|Yes;Exterior Features|Fence - Wood|Yes;Exterior Features|Porch - Unscreened|Yes;Exterior Features|Storm Shutters|Yes;Exterior Features|Sprinkler - Reclaimd|Yes;Financing-Owner Will Consider|Cash|Yes;Financing-Owner Will Consider|VA Loan|Yes;Financing-Owner Will Consider|FHA|Yes;Financing-Owner Will Consider|Conventional|Yes;Heat|Central|Yes;Heat|Electric|Yes;HOA Info|HOA Amt|215;HOA Info|HOA Frequency #2|Yearly;HOA Info|HOA Amt #2|165;HOA Info|HOA Frequency|Bi-Annual;Legal/Misc|Homestead|Yes;Legal/Misc|Home Warranty|No;Legal/Misc|Gated Community|No;Legal/Misc|55+ Community|No;Management|Association|Yes;Master Bedroom/Bath|Double Sinks|Yes;Master Bedroom/Bath|Shower|Yes;Master Bedroom/Bath|Walk-in Closet|Yes;Pool Features|Inground|Yes;Possession|Closing|Yes;Schools|Elementary School|Manatee;Schools|High School|Viera;Schools|Middle School|Kennedy;Water Heater|Electric|Yes;Style|1 Story|Yes;Roof|Shingle - Asphalt|Yes;Construction|Concrete Block|Yes;Exterior Finish|Painted|Yes;Exterior Finish|Stucco|Yes;Floor|Laminate|Yes;Floor|Tile|Yes;Parking|2 Car Attchd Garage|Yes;Parking|Total Garage Spaces|2;Showing|Appointment Required|Yes;Showing|See Agent Remarks|Yes;Lot Description|Sidewalks|Yes;Lot Description|Paved Street|Yes;Interior Features|Closet - Walk-Ins|Yes;Interior Features|Breakfast Nook|Yes;Interior Features|Kitchen - Eat In|Yes;Interior Features|Window Treatments|Yes;Interior Features|Open Floor Plan|Yes;Interior Features|Breakfast Bar|Yes;Equipment/Appliances|Dishwasher|Yes;Equipment/Appliances|Microwave-Built-in|Yes;Equipment/Appliances|Garage Door Opener|Yes;Equipment/Appliances|Refrigerator|Yes;Equipment/Appliances|Range - Electric|Yes;Equipment/Appliances|Disposal|Yes;Utilities|Cable Available|Yes;Utilities|Sewer or Septic|Sewer;Utilities|Electricity Connected|Yes;Utilities|City Water|Yes;</t>
  </si>
  <si>
    <t>Gary R Altizer</t>
  </si>
  <si>
    <t>(321) 508-3612</t>
  </si>
  <si>
    <t>gary@homesinbrevard.com</t>
  </si>
  <si>
    <t>David Aran</t>
  </si>
  <si>
    <t>(407) 766-8949</t>
  </si>
  <si>
    <t>davidaran@kw.com</t>
  </si>
  <si>
    <t>FHA</t>
  </si>
  <si>
    <t>BnkOwn</t>
  </si>
  <si>
    <t>Move in ready home in popular Huntington Lakes subdivision located on a corner lot. Home is almost 2,300 square feet of living, features city water and sewer utilities. Home has been freshly painted, brand new AC inside and outside, brand new black and stainless steel appliances. brand new laminate floors, new fixtures and fresh landscaping.  No carpeting at all in the home only tile and wood laminate flooring, therefore very easy to clean. Home has an eat in kitchen, very large open family room with open kitchen with island bar with sliders off the kitchen. Master bathroom features dual sinks and a garden tub with walk in shower.  This home is move in ready and looking for its new family. Schedule your appointment today for your own personalized showing to call this your new home.</t>
  </si>
  <si>
    <t>Property is being sold AS IS without warranties or repairs. Addendums are  attached to MLS. Please review and sign all when sending over offers. Please use CSS for all showing. Please make sure to turn off all lights and lock and secure doors. Please leave card.</t>
  </si>
  <si>
    <t>Huntington Lakes Lot 78</t>
  </si>
  <si>
    <t>From US1, go west on Barton Blvd, North on Huntington Lane, Left on Bolle Cir. Home is on the right.</t>
  </si>
  <si>
    <t>Brougham REO Owner, LP</t>
  </si>
  <si>
    <t>Seller paid 3% toward buyer's prepaids and closing costs,</t>
  </si>
  <si>
    <t>Advanced Property Mgmt 636-4889, vmoore@apmfla.com</t>
  </si>
  <si>
    <t>Vantage Point Title</t>
  </si>
  <si>
    <t>25400 US Hwy 19 N #135, Clearwater, FL 33763</t>
  </si>
  <si>
    <t>http://photos.flexmls.com/spc/20190213223132351933000000.jpg</t>
  </si>
  <si>
    <t>Living Room:||15|11||;Dining Room:||12|9||;Family Room:||14|13||;Master Bedroom:||14|12||;Bedroom 2:||10|10||;Bedroom 3:||10|10||;Bedroom 4:||10|10||;Bedroom 5:||10|10||;Other Room:||9|9||Loft;Other Room:||7|5||Laundry Room;Other Room:||11|9||Eat in Kitchen;Kitchen:||11|10||;</t>
  </si>
  <si>
    <t>Cooling|Central|Yes;Dwelling Waterview|Lake/Pond|Yes;Financing-Owner Will Consider|Cash|Yes;Financing-Owner Will Consider|VA Loan|Yes;Financing-Owner Will Consider|FHA|Yes;Financing-Owner Will Consider|Conventional|Yes;Heat|Central|Yes;HOA Info|HOA Amt|330;HOA Info|HOA Frequency|Yearly;Legal/Misc|Homestead|No;Legal/Misc|Deed Restrictions|Yes;Legal/Misc|Home Warranty|No;Legal/Misc|Gated Community|No;Legal/Misc|55+ Community|No;Management|Offsite Professional|Yes;Master Bedroom/Bath|Double Sinks|Yes;Master Bedroom/Bath|Shower|Yes;Master Bedroom/Bath|Tub|Yes;Possession|Closing|Yes;Road Surface|Asphalt|Yes;Rooms|Family Room|Yes;Rooms|Laundry|Yes;Rooms|Loft|Yes;Schools|Elementary School|Golfview;Schools|High School|Rockledge;Schools|Middle School|McNair;Water Heater|Electric|Yes;Style|2 Story|Yes;Roof|Shingle - Asphalt|Yes;Construction|Combination|Yes;Construction|Frame - Wood|Yes;Construction|Concrete Block|Yes;Exterior Finish|Stucco|Yes;Floor|Laminate|Yes;Floor|Ceramic Tile|Yes;Parking|2 Car Attchd Garage|Yes;Parking|Total Garage Spaces|2;Showing|Appointment Required|Yes;Showing|Use CSS Scheduler|Yes;Showing|Lockbox - Electronic|Yes;Lot Description|Corner Lot|Yes;Lot Description|Paved Street|Yes;Lot Description|Sidewalks|Yes;Interior Features|Closet - Walk-Ins|Yes;Interior Features|Breakfast Nook|Yes;Interior Features|Open Floor Plan|Yes;Interior Features|Kitchen - Island|Yes;Equipment/Appliances|Dishwasher|Yes;Equipment/Appliances|Refrigerator|Yes;Equipment/Appliances|Range - Electric|Yes;Equipment/Appliances|Microwave-Built-in|Yes;Utilities|Cable Available|Yes;Utilities|Sewer or Septic|Sewer;Utilities|Underground|Yes;Utilities|Telephone|Yes;Utilities|City Water|Yes;</t>
  </si>
  <si>
    <t>Sheliah Fritz</t>
  </si>
  <si>
    <t>sheliah.fritz@cbparadise.com</t>
  </si>
  <si>
    <t>Anita M Iannuzzi</t>
  </si>
  <si>
    <t>anita.iannuzzi@yahoo.com</t>
  </si>
  <si>
    <t>P.U.D.</t>
  </si>
  <si>
    <t>A must see home in highly sought after Auburn Lakes community on a premium over sized pie shaped lot!  This home has been lovingly cared for and it shows!  Beautifully maintained inside and out, this very clean home is a 4 bedroom/2 bath Capri IV model. The open floor plan is excellent for entertaining and features an eat-in kitchen with white cabinets and a walk-in pantry.  The family room opens to a screened porch that looks out onto a delightful and serene view of the lake and preserve! Newer paint throughout main area, master bedroom/bath and front bedroom/office, as well as new premium vinyl plank flooring throughout (with the exception of 2 carpeted bedrooms) gives the home a warm and inviting presence. The exterior of house was painted by hand in 2017; new HVAC system in 2016;</t>
  </si>
  <si>
    <t>Owner occupied.  PLEASE NOTE ON TAXES - Owner is 100% disabled Vet, so taxes are much lower than normal.  Please allow 30 minutes out for showings. To schedule showings, please call Sheliah Fritz at 321 987-5511. LOCK ONLY BOTTOM LOCK</t>
  </si>
  <si>
    <t>25-36-27-06-0000a.0-0011.00</t>
  </si>
  <si>
    <t>AUBURN LAKES SUBDIVISION PHASE FOUR VIERA NORTH P.U.D. TRACTS F4 AND F5 LOT 11 BLOCK A</t>
  </si>
  <si>
    <t>Murrell Road to West on Clubhouse (Villages of Viera East); first right at circle into Auburn Lakes subdivision onto Auburn Lakes Drive.  1288 is on the left at the curve.</t>
  </si>
  <si>
    <t>Donald G Tanguay</t>
  </si>
  <si>
    <t>321 987-5511</t>
  </si>
  <si>
    <t>Fairway Management/Eric Byrd 321-777-7575</t>
  </si>
  <si>
    <t>Bella Title &amp; Escrow - Lee Evans 321 610-7806</t>
  </si>
  <si>
    <t>7025 N Wickham Rd, Melbourne, FL</t>
  </si>
  <si>
    <t>http://photos.flexmls.com/spc/20190201193855639894000000.jpg</t>
  </si>
  <si>
    <t>Association Fee Incl|Common Taxes|Yes;Association Fee Incl|Maint - Common Area|Yes;Association Fee Incl|Pool Maintenance|Yes;Association Fee Incl|Management|Yes;Common Amenities|Bike Trail|Yes;Common Amenities|Tennis Courts|Yes;Common Amenities|Playground|Yes;Common Amenities|Park Area|Yes;Cooling|Central|Yes;Cooling|Wall - Window|Yes;Docs on File|HOA - Condo Docs|Yes;Docs on File|Survey|Yes;Docs on File|Inventory List|Yes;Dwelling Waterview|Direct Waterview|Yes;Dwelling Waterview|Lake/Pond|Yes;Exterior Features|Sprinkler - Reclaimd|Yes;Exterior Features|Porch/Patio - Screened|Yes;Exterior Features|Storm Shutters|Yes;Financing-Owner Will Consider|Cash|Yes;Financing-Owner Will Consider|VA Loan|Yes;Financing-Owner Will Consider|FHA|Yes;Financing-Owner Will Consider|Conventional|Yes;Fireplace|None|Yes;Heat|Central|Yes;Heat|Electric|Yes;HOA Info|HOA Amt|240;HOA Info|HOA Frequency #2|Yearly;HOA Info|HOA Amt #2|115;HOA Info|HOA Frequency|Yearly;Legal/Misc|Homestead|Yes;Legal/Misc|Home Warranty|No;Legal/Misc|Gated Community|No;Legal/Misc|55+ Community|No;Management|Association|Yes;Management|Offsite Professional|Yes;Master Bedroom/Bath|Shower|Yes;Master Bedroom/Bath|Walk-in Closet|Yes;Master Bedroom/Bath|Tub|Yes;Possession|Closing|Yes;Restrictions|Fences|Yes;Rooms|Family Room|Yes;Rooms|Laundry|Yes;Schools|Elementary School|Williams;Schools|High School|Viera;Schools|Middle School|McNair;Security/Safety|Smoke/CO Detector|Yes;Security/Safety|Security Sys-Owned|Yes;Security/Safety|Other - Call Agent|Yes;Water Heater|Electric|Yes;Waterfront Type|Lake/Pond|Yes;Style|1 Story|Yes;Roof|Shingle - Asphalt|Yes;Construction|Concrete Block|Yes;Exterior Finish|Painted|Yes;Exterior Finish|Stucco|Yes;Floor|Vinyl|Yes;Floor|Other - Call Agent|Yes;Floor|Carpet|Yes;Parking|2 Car Attchd Garage|Yes;Parking|Total Garage Spaces|2;Showing|Other - Call Agent|Yes;Showing|Lockbox - Electronic|Yes;Lot Description|County|Yes;Lot Description|West of US1|Yes;Lot Description|Paved Street|Yes;Lot Description|Sidewalks|Yes;Interior Features|Closet - Walk-Ins|Yes;Interior Features|Pantry - Walk-in|Yes;Interior Features|Pull Down Stairs|Yes;Interior Features|Kitchen - Eat In|Yes;Interior Features|Ceilings-Ctdrl/Vault|Yes;Interior Features|Living/Dining Combo|Yes;Interior Features|Open Floor Plan|Yes;Interior Features|Ceiling Fan(s)|Yes;Interior Features|Breakfast Bar|Yes;Equipment/Appliances|Dishwasher|Yes;Equipment/Appliances|Washer|Yes;Equipment/Appliances|Microwave-Built-in|Yes;Equipment/Appliances|Water Softener-Owned|Yes;Equipment/Appliances|Garage Door Opener|Yes;Equipment/Appliances|Refrigerator|Yes;Equipment/Appliances|Range - Electric|Yes;Equipment/Appliances|Dryer|Yes;Equipment/Appliances|Disposal|Yes;Utilities|Cable Available|Yes;Utilities|Sewer or Septic|Sewer;Utilities|Telephone|Yes;Utilities|Fiber Optics|Yes;Utilities|City Water|Yes;</t>
  </si>
  <si>
    <t>Garrett Bell</t>
  </si>
  <si>
    <t>(321) 323-7220</t>
  </si>
  <si>
    <t>garrett@garrettbellteam.com</t>
  </si>
  <si>
    <t>Serengeti</t>
  </si>
  <si>
    <t>Lake view home with plenty of space tucked away on a quiet street in the Huntington Lakes subdivision! This 4 bedroom 2 bath concrete block home boasts brand new carpet in all bedrooms as well as the dining and front rooms. Features include an open kitchen, formal dining area, as well as a separate front room that would make the perfect home office space. The master suite has views of the lake as well as a walk-in closet, garden tub and separate shower. Screened porch off the living room provides peaceful lake views and is the perfect spot to enjoy beautiful sunsets.</t>
  </si>
  <si>
    <t>This property is eligible under the Freddie Mac First Look Initiative through 03-19-2019. Please use CSS scheduler to schedule a showing.</t>
  </si>
  <si>
    <t>25-36-04-25-00000.0-0043.00</t>
  </si>
  <si>
    <t>HUNTINGTON LAKES LOT 43</t>
  </si>
  <si>
    <t>From US1 and Barton: Go West on Barton and make a right onto Huntington, follow road all the way to Huntington Lakes entrance and make first Right onto Serengeti, home is on the left.</t>
  </si>
  <si>
    <t>Freddie Mac</t>
  </si>
  <si>
    <t>Closing cost credit</t>
  </si>
  <si>
    <t>Aldridge Pite LLP sgreenfield@aclawllp.com 561-544-3949</t>
  </si>
  <si>
    <t>http://photos.flexmls.com/spc/20190227171519940791000000.jpg</t>
  </si>
  <si>
    <t>Cooling|Central|Yes;Cooling|Electric|Yes;Dwelling View|View - West|Yes;Dwelling Waterview|Lake/Pond|Yes;Dwelling Waterview|Waterfront View Direction|W;Exterior Features|Fence - Wood|Yes;Financing-Owner Will Consider|Cash|Yes;Financing-Owner Will Consider|Conventional|Yes;Heat|Electric|Yes;HOA Info|HOA Amt|260;HOA Info|HOA Frequency|Yearly;Legal/Misc|Homestead|No;Legal/Misc|Home Warranty|No;Legal/Misc|Gated Community|No;Legal/Misc|55+ Community|No;Management|Offsite Professional|Yes;Master Bedroom/Bath|Shower|Yes;Master Bedroom/Bath|Walk-in Closet|Yes;Master Bedroom/Bath|Tub|Yes;Possession|Closing|Yes;Rooms|Formal Living Room|Yes;Rooms|Laundry|Yes;Rooms|Formal Dining Room|Yes;Schools|Elementary School|Golfview;Schools|High School|Rockledge;Schools|Middle School|McNair;Water Heater|Electric|Yes;Waterfront Type|Lake/Pond|Yes;Style|1 Story|Yes;Roof|Shingle - Asphalt|Yes;Construction|Concrete Block|Yes;Exterior Finish|Painted|Yes;Exterior Finish|Stucco|Yes;Floor|Carpet|Yes;Floor|Tile|Yes;Parking|2 Car Attchd Garage|Yes;Parking|Total Garage Spaces|2;Showing|Appointment Required|Yes;Showing|Use CSS Scheduler|Yes;Showing|See Agent Remarks|Yes;Showing|Lockbox - Electronic|Yes;Lot Description|City|Yes;Lot Description|West of US1|Yes;Lot Description|Paved Street|Yes;Lot Description|Sidewalks|Yes;Interior Features|Breakfast Bar|Yes;Interior Features|Pantry|Yes;Interior Features|Ceiling Fan(s)|Yes;Equipment/Appliances|Dishwasher|Yes;Equipment/Appliances|Range - Electric|Yes;Utilities|Cable Available|Yes;Utilities|Sewer or Septic|Sewer;Utilities|Electricity Connected|Yes;Utilities|Telephone|Yes;Utilities|City Water|Yes;</t>
  </si>
  <si>
    <t>Deborah L Tomczak</t>
  </si>
  <si>
    <t>(321) 604-8479</t>
  </si>
  <si>
    <t>deborah@tomczakteam.com</t>
  </si>
  <si>
    <t>Bellwind</t>
  </si>
  <si>
    <t>SUMMER LAKES PHASE 1</t>
  </si>
  <si>
    <t>Stunning Luxury Custom Estate Home located on .81 Acres of Spectacular Property Landscaped w/ Majestic Oaks overlooks a 68 Acre Lake in Viera's Prestigious Gated Community of Summer Lakes. This retreat provides an Exceptional Environment for Entertaining &amp; Relaxation!!  Stately 10 ft custom Wrought Iron gates connect the Main House w/ 750 sq.ft  Guest Quarters complete w/ private bathroom. You are greeted w/ breathtaking views of Lake Biblia the moment you walk through the custom double glass doors. Relax &amp; Indulge w/ 22 ft ceilings, Spacious Great Room, Gourmet Kitchen, Large Ground Floor Master Suite w/ Bay Windows featuring custom designed closets. Impress when you Entertain Outdoors w/ the oversize Pool w/Waterfall features, Fireplace, &amp; Summer Kitchen w/striking White Pergola see More</t>
  </si>
  <si>
    <t>24 hr notice please. Contact Agent at 321 604-8479 to schedule showings &amp; gate code. The location of this house is incredible &amp; you &amp; your clients will not be disappointed!  Thanks for showing!</t>
  </si>
  <si>
    <t>25-36-29-Sv-0000b.0-0005.00</t>
  </si>
  <si>
    <t>SUMMER LAKES PHASE 1 VIERA CENTRAL PUD-A PORTION OF PARCEL 1 LOT 5  BLOCK B</t>
  </si>
  <si>
    <t>From I-4 &amp; Wickham go North on Stadium Parkway to Summer Lakes, turn left on Bellwind Circle to 3253 Bellwind.</t>
  </si>
  <si>
    <t>Joseph A Duda</t>
  </si>
  <si>
    <t>321 604-8479</t>
  </si>
  <si>
    <t>Toward closing costs and pre-paid items.</t>
  </si>
  <si>
    <t>Fairway Managment</t>
  </si>
  <si>
    <t>LAKE(BORROWPIT) FRTG</t>
  </si>
  <si>
    <t>http://photos.flexmls.com/spc/20181017003305452950000000.jpg</t>
  </si>
  <si>
    <t>Association Fee Incl|Management|Yes;Association Fee Incl|Maint - Common Area|Yes;Common Amenities|Bike Trail|Yes;Common Amenities|Park Area|Yes;Common Amenities|Jogging Trail|Yes;Cooling|Central|Yes;Cooling|Electric|Yes;Docs on File|HOA - Condo Docs|Yes;Docs on File|Survey|Yes;Dwelling View|Pool|Yes;Dwelling Waterview|Direct Waterview|Yes;Dwelling Waterview|Lake/Pond|Yes;Exterior Features|Courtyard|Yes;Exterior Features|Patio - Unscreened|Yes;Exterior Features|Balcony - Unscreened|Yes;Exterior Features|Fence - Metal|Yes;Exterior Features|Porch - Trussed|Yes;Exterior Features|Porch - Unscreened|Yes;Exterior Features|Summer Kitchen|Yes;Exterior Features|Sprinkler - Well|Yes;Exterior Features|Other - Call Agent|Yes;Exterior Features|Gazebo|Yes;Financing-Owner Will Consider|Cash|Yes;Financing-Owner Will Consider|VA Loan|Yes;Financing-Owner Will Consider|Conventional|Yes;Fireplace|Wood Burning|Yes;Fireplace|Fireplace-Multiple|Yes;Heat|Central|Yes;Heat|Electric|Yes;HOA Info|HOA Amt|1,050;HOA Info|HOA Frequency #2|Yearly;HOA Info|HOA Amt #2|215;HOA Info|HOA Frequency|Bi-Annual;Legal/Misc|Homestead|Yes;Legal/Misc|Deed Restrictions|Yes;Legal/Misc|Home Warranty|Yes;Legal/Misc|P.U.D.|Yes;Legal/Misc|Gated Community|Yes;Legal/Misc|55+ Community|No;Management|Association|Yes;Management|Offsite Professional|Yes;Master Bedroom/Bath|Double Sinks|Yes;Master Bedroom/Bath|Shower|Yes;Master Bedroom/Bath|Double Vanity|Yes;Master Bedroom/Bath|Ground Floor|Yes;Master Bedroom/Bath|Walk-in Closet|Yes;Master Bedroom/Bath|Tub|Yes;Master Bedroom/Bath|His/Hers Closet|Yes;Pool Features|Inground|Yes;Pool Features|Salt System|Yes;Pool Features|Waterfall|Yes;Possession|Negotiable|Yes;Possession|Closing|Yes;Rental Restrictions|1 Year Minimum|Yes;Restrictions|Architectural Apprvl|Yes;Road Surface|Asphalt|Yes;Rooms|Formal Dining Room|Yes;Rooms|Great Room|Yes;Rooms|Storage|Yes;Rooms|Office/Library|Yes;Rooms|Cabana Bath|Yes;Rooms|Bonus Room|Yes;Rooms|Guest Suite|Yes;Rooms|Laundry|Yes;Rooms|Loft|Yes;Rooms|Jack and Jill Bath|Yes;Schools|Elementary School|Manatee;Schools|High School|Viera;Schools|Middle School|Kennedy;Security/Safety|Security Sys-Owned|Yes;Security/Safety|Gated|Yes;Water Amenities|Other - Call Agent|Yes;Water Heater|Electric|Yes;Waterfront Type|Lake/Pond|Yes;Style|2 Story|Yes;Roof|Tile|Yes;Construction|Combination|Yes;Construction|Concrete Block|Yes;Exterior Finish|Painted|Yes;Exterior Finish|Stucco|Yes;Floor|Carpet|Yes;Floor|Travertine|Yes;Floor|Laminate|Yes;Parking|3 Car Attchd Garage|Yes;Parking|Total Garage Spaces|3;Parking|Other - Call Agent|Yes;Showing|24 Hour Notice|Yes;Showing|List Agt must Accomp|Yes;Lot Description|Sidewalks|Yes;Interior Features|Closet - Walk-Ins|Yes;Interior Features|Breakfast Nook|Yes;Interior Features|Pantry|Yes;Interior Features|Kitchen - Eat In|Yes;Interior Features|Built-in-Features|Yes;Interior Features|Ceilings-Ctdrl/Vault|Yes;Interior Features|Window Treatments|Yes;Interior Features|Open Floor Plan|Yes;Interior Features|Kitchen - Island|Yes;Interior Features|Other - Call Agent|Yes;Interior Features|Ceiling Fan(s)|Yes;Interior Features|Breakfast Bar|Yes;Equipment/Appliances|Dishwasher|Yes;Equipment/Appliances|Washer|Yes;Equipment/Appliances|Cook Top|Yes;Equipment/Appliances|Microwave|Yes;Equipment/Appliances|Oven-Built In|Yes;Equipment/Appliances|Garage Door Opener|Yes;Equipment/Appliances|Ice Maker Hookup|Yes;Equipment/Appliances|Refrigerator|Yes;Equipment/Appliances|Microwave-Built-in|Yes;Equipment/Appliances|Dryer|Yes;Equipment/Appliances|Disposal|Yes;Utilities|Propane|Yes;Utilities|Sewer or Septic|Sewer;Utilities|Electricity Connected|Yes;Utilities|City Water|Yes;Utilities|Cable Available|Yes;</t>
  </si>
  <si>
    <t>William Novak</t>
  </si>
  <si>
    <t>(321) 693-7560</t>
  </si>
  <si>
    <t>billnovakrealtor@gmail.com</t>
  </si>
  <si>
    <t>Tunbridge</t>
  </si>
  <si>
    <t>78' x 110'</t>
  </si>
  <si>
    <t>CHELSEA PARK UNIT 8</t>
  </si>
  <si>
    <t>Pristine 4 BR/2 Bath home on a cul de sac with preserve views in Chelsea Park.  Enter the double front doors into the formal living &amp; dining rooms featuring 12' ceilings, crown molding and real wood flooring.  Plantation shutters.  Exterior french doors in the living, family &amp; master bedrooms open to an expansive screened covered porch with serene wooded views &amp; room for a pool.  Kitchen opens directly to the family room with corian countertops, a center island, bar &amp; nook seating, subway tile backsplash, and stainless appliances.  The master suite has a walk-in closet and an ensuite bathroom with a soaking tub, shower, &amp; vanity with two sinks.  Full hurricane shutters including accordions.  Carpet new 11/18.  Close to the river &amp; a short drive to PAFB or the beach this is the one!</t>
  </si>
  <si>
    <t>Appointment required.  Use CSS.  Seller requests 1 hour notice.  Attach prequalification or proof of cash with any offer; 10 days maximum for inspections.  Home is in an ''X'' flood zone.  See Map Change letter under documents.</t>
  </si>
  <si>
    <t>25-36-22-03-0000g.0-0029.00</t>
  </si>
  <si>
    <t>CHELSEA PARK UNIT 8 LOT 29 BLOCK G</t>
  </si>
  <si>
    <t>US 1 to Barnes; Right into Chelsea Park to left on Tunbridge.  Home is on the left.</t>
  </si>
  <si>
    <t>Stephen Carpenter</t>
  </si>
  <si>
    <t>Advanced Property Management; 321-636-4889</t>
  </si>
  <si>
    <t>Brevard Title; closings@brevardtitle.com; 321-622-6622</t>
  </si>
  <si>
    <t>Conservation</t>
  </si>
  <si>
    <t>360 N Babcock Street, #104, Melbourne, FL  32935</t>
  </si>
  <si>
    <t>http://photos.flexmls.com/spc/20190326153521295512000000.jpg</t>
  </si>
  <si>
    <t>Association Fee Incl|Common Taxes|Yes;Association Fee Incl|Maint - Common Area|Yes;Common Amenities|Park Area|Yes;Common Amenities|Basketball Court|Yes;Common Amenities|Playground|Yes;Cooling|Central|Yes;Docs on File|Survey|Yes;Dwelling View|Preserve|Yes;Exterior Features|Sprinkler - Reclaimd|Yes;Exterior Features|Porch/Patio - Screened|Yes;Exterior Features|Porch - Trussed|Yes;Exterior Features|Storm Shutters|Yes;Financing-Owner Will Consider|Cash|Yes;Financing-Owner Will Consider|VA Loan|Yes;Financing-Owner Will Consider|Conventional|Yes;Fireplace|None|Yes;Heat|Central|Yes;HOA Info|HOA Amt|80.85;HOA Info|HOA Frequency|Quarterly;Legal/Misc|Homestead|Yes;Legal/Misc|Home Warranty|No;Legal/Misc|Gated Community|No;Legal/Misc|55+ Community|No;Management|Association|Yes;Master Bedroom/Bath|Double Sinks|Yes;Master Bedroom/Bath|Shower|Yes;Master Bedroom/Bath|Ext Bdrm Door/Slider|Yes;Master Bedroom/Bath|Exterior Bath Door|Yes;Master Bedroom/Bath|Ground Floor|Yes;Master Bedroom/Bath|Walk-in Closet|Yes;Master Bedroom/Bath|Tub|Yes;Possession|Closing|Yes;Road Surface|Asphalt|Yes;Rooms|Formal Living Room|Yes;Rooms|Laundry|Yes;Rooms|Formal Dining Room|Yes;Rooms|Family Room|Yes;Schools|Elementary School|Manatee;Schools|High School|Rockledge;Schools|Middle School|McNair;Water Heater|Natural Gas|Yes;Style|1 Story|Yes;Roof|Shingle - Asphalt|Yes;Construction|Concrete Block|Yes;Exterior Finish|Stucco|Yes;Floor|Wood|Yes;Floor|Ceramic Tile|Yes;Floor|Carpet|Yes;Parking|2 Car Attchd Garage|Yes;Parking|Total Garage Spaces|2;Showing|Appointment Required|Yes;Showing|See Agent Remarks|Yes;Showing|Use CSS Scheduler|Yes;Lot Description|Cul-de-Sac|Yes;Lot Description|West of US1|Yes;Lot Description|Sidewalks|Yes;Lot Description|Dead End Street|Yes;Interior Features|Closet - Walk-Ins|Yes;Interior Features|Breakfast Nook|Yes;Interior Features|Pantry|Yes;Interior Features|Window Treatments|Yes;Interior Features|Kitchen - Island|Yes;Interior Features|Ceiling Fan(s)|Yes;Interior Features|Breakfast Bar|Yes;Equipment/Appliances|Dishwasher|Yes;Equipment/Appliances|Laundry-Hookup|Yes;Equipment/Appliances|Garage Door Opener|Yes;Equipment/Appliances|Refrigerator|Yes;Equipment/Appliances|Range - Electric|Yes;Equipment/Appliances|Microwave-Built-in|Yes;Utilities|Natural Gas Connected|Yes;Utilities|Reclaimed Water|Yes;Utilities|Sewer or Septic|Sewer;Utilities|Electricity Connected|Yes;Utilities|City Water|Yes;Utilities|Cable Available|Yes;</t>
  </si>
  <si>
    <t>Coldwell Banker Paradise (cbpa0)</t>
  </si>
  <si>
    <t>(321) 951-3300</t>
  </si>
  <si>
    <t>Alan Munkacsy</t>
  </si>
  <si>
    <t>(321) 704-3735</t>
  </si>
  <si>
    <t>al@sarahmunkacsy.com</t>
  </si>
  <si>
    <t>Turn Key home located in Phillips Landing community. This home is not only beautiful but also spacious! New A/C just installed with Nest smart thermostat! Fresh paint throughout. New 50 gallon water heater.  The large eat-in Kitchen boasts granite countertops, an island, stainless steel dishwasher, range, and microwave, and breakfast bar which opens onto the living room. Enjoy a peaceful view of the outside patio and yard from the sliding glass door in the living room. The huge Master Bedroom suite boasts a walk-in closet, sliding glass door, and private bathroom with separate soaking tub and shower. The additional bedrooms feature high ceilings and built-in features. The community features a resort style pool, kid splash zone, clubhouse, playground, and lakes!</t>
  </si>
  <si>
    <t>This is a Fannie Mae HomePath property. Please review documents for offer instructions. For questions/concerns regarding offers please email offers@betterinbrevard.com. REO ID: A1805X6</t>
  </si>
  <si>
    <t>25-36-17-Tl-00000.0-0006.00</t>
  </si>
  <si>
    <t>PHILLIPS LANDING LOT 6</t>
  </si>
  <si>
    <t>From S Fiske Blvd turn West into Phillips Landings on Hemingway Blvd. Right onto Bridgeport Cir. Home is on the Right.</t>
  </si>
  <si>
    <t>Fannie Mae</t>
  </si>
  <si>
    <t>FISKE</t>
  </si>
  <si>
    <t>http://photos.flexmls.com/spc/20181231175558944713000000.jpg</t>
  </si>
  <si>
    <t>Association Fee Incl|Pool Maintenance|Yes;Association Fee Incl|Maint - Common Area|Yes;Common Amenities|Clubhouse/Rec Room|Yes;Common Amenities|Playground|Yes;Common Amenities|Park Area|Yes;Cooling|Central|Yes;Exterior Features|Storm Shutters|Yes;Exterior Features|Patio - Unscreened|Yes;Financing-Owner Will Consider|Cash|Yes;Financing-Owner Will Consider|VA Loan|Yes;Financing-Owner Will Consider|FHA|Yes;Financing-Owner Will Consider|Conventional|Yes;Heat|Central|Yes;HOA Info|HOA Amt|600;HOA Info|HOA Frequency|Yearly;Legal/Misc|Homestead|No;Legal/Misc|Home Warranty|No;Legal/Misc|Gated Community|No;Legal/Misc|55+ Community|No;Master Bedroom/Bath|Shower|Yes;Master Bedroom/Bath|Ext Bdrm Door/Slider|Yes;Master Bedroom/Bath|Double Vanity|Yes;Master Bedroom/Bath|Walk-in Closet|Yes;Master Bedroom/Bath|Tub|Yes;Restrictions|Architectural Apprvl|Yes;Rooms|Laundry|Yes;Rooms|Great Room|Yes;Schools|Elementary School|Andersen;Schools|High School|Rockledge;Schools|Middle School|Kennedy;Water Heater|Electric|Yes;Style|1 Story|Yes;Roof|Shingle - Asphalt|Yes;Construction|Concrete Block|Yes;Exterior Finish|Painted|Yes;Exterior Finish|Stucco|Yes;Floor|Wood|Yes;Floor|Ceramic Tile|Yes;Parking|2 Car Attchd Garage|Yes;Parking|Total Garage Spaces|2;Showing|Appointment Required|Yes;Showing|Use CSS Scheduler|Yes;Showing|Call Showing Service|Yes;Lot Description|Sidewalks|Yes;Lot Description|Paved Street|Yes;Interior Features|Breakfast Bar|Yes;Interior Features|Pantry|Yes;Interior Features|Kitchen - Eat In|Yes;Interior Features|Built-in-Features|Yes;Interior Features|Open Floor Plan|Yes;Interior Features|Kitchen - Island|Yes;Interior Features|Ceiling Fan(s)|Yes;Equipment/Appliances|Other - Call Agent|Yes;Utilities|City Water|Yes;Utilities|Sewer or Septic|Sewer;Utilities|Electricity Connected|Yes;</t>
  </si>
  <si>
    <t>Power Realty, LLC (powr0)</t>
  </si>
  <si>
    <t>(321) 266-2356</t>
  </si>
  <si>
    <t>eric@ericpower.com</t>
  </si>
  <si>
    <t>Eric Power</t>
  </si>
  <si>
    <t>(321) 514-2155</t>
  </si>
  <si>
    <t>powerrealty@cfl.rr.com</t>
  </si>
  <si>
    <t>Jason Wood</t>
  </si>
  <si>
    <t>(321) 698-5151</t>
  </si>
  <si>
    <t>jwood@flcoastliving.com</t>
  </si>
  <si>
    <t>BEST PRICED Viera Pool Home!  This well kept property has 4 bedrooms, 2 baths and a HUGE backyard with a brand new HEATED pool built in 2018. Good News, the A/C is brand new in 2018 too! As you enter this home you will love the decor with tile &amp; wood laminate flooring that leads to an open living area. The kitchen boasts beautiful upgraded cabinets and granite counters. The bathrooms are equipped with granite too. All the window glass is tinted. The front &amp; back doors are hurricane rated &amp; hurricane shutters are included. The oversized lot is .35 acres! The backyard is completely fenced &amp; is full of lush landscaping. There is extra concrete walking paths around the home and driveway plus a concrete fire pit area with electricity! Home has been freshly painted &amp; shows beautifull</t>
  </si>
  <si>
    <t>USE CSS to set Showing.  Easy to show,</t>
  </si>
  <si>
    <t>25-36-32-25-0000e.0-0046.00</t>
  </si>
  <si>
    <t>INDIGO CROSSING PHASE 1 VIERA CENTRAL PUD- A PORTION OF PARCEL 4 LOT 46  BLOCK E</t>
  </si>
  <si>
    <t>From Viera Blvd, head NORTH on Tavistock, LEFT into Indigo Crossing Subdivision, Make a LEFT on Indigo Crossing, then FIRST RIGHT, and immediate LEFT on Duskywing.  House on left at curve</t>
  </si>
  <si>
    <t>Glen Manuel Goizueta</t>
  </si>
  <si>
    <t>USE CSS</t>
  </si>
  <si>
    <t>Prestige Title of Brevard</t>
  </si>
  <si>
    <t>5120 N US Highway 1 Ste 103, Palm Shores, FL 32940</t>
  </si>
  <si>
    <t>http://photos.flexmls.com/spc/20190418183618417263000000.jpg</t>
  </si>
  <si>
    <t>Living Room:||20|14||;Family Room:||16|15||;Dining Room:||12|10||;Master Bedroom:||17|14||;Bedroom 2:||13|11||;Bedroom 3:||12|11||;Bedroom 4:||12|11||;</t>
  </si>
  <si>
    <t>Association Fee Incl|Maint - Common Area|Yes;Common Amenities|Barbeque|Yes;Common Amenities|Basketball Court|Yes;Common Amenities|Tennis Courts|Yes;Common Amenities|Playground|Yes;Common Amenities|Jogging Trail|Yes;Common Amenities|Clubhouse/Rec Room|Yes;Common Amenities|Bike Trail|Yes;Cooling|Central|Yes;Cooling|Electric|Yes;Financing-Owner Will Consider|Cash|Yes;Financing-Owner Will Consider|VA Loan|Yes;Financing-Owner Will Consider|FHA|Yes;Financing-Owner Will Consider|Conventional|Yes;Heat|Central|Yes;Heat|Electric|Yes;HOA Info|HOA Amt|265;HOA Info|HOA Frequency #2|Yearly;HOA Info|HOA Amt #2|215;HOA Info|HOA Frequency|Bi-Annual;Legal/Misc|Homestead|Yes;Legal/Misc|Deed Restrictions|Yes;Legal/Misc|Home Warranty|No;Legal/Misc|P.U.D.|Yes;Legal/Misc|Gated Community|No;Legal/Misc|55+ Community|No;Management|Association|Yes;Master Bedroom/Bath|Double Sinks|Yes;Master Bedroom/Bath|Shower|Yes;Master Bedroom/Bath|Ground Floor|Yes;Master Bedroom/Bath|Walk-in Closet|Yes;Master Bedroom/Bath|Tub|Yes;Pool Features|Inground|Yes;Pool Features|Cleaning Equipment|Yes;Rooms|Formal Living Room|Yes;Rooms|Laundry|Yes;Rooms|Formal Dining Room|Yes;Rooms|Family Room|Yes;Schools|Elementary School|Manatee;Schools|High School|Viera;Schools|Middle School|Kennedy;Water Heater|Electric|Yes;Style|1 Story|Yes;Roof|Shingle - Asphalt|Yes;Construction|Concrete Block|Yes;Exterior Finish|Painted|Yes;Exterior Finish|Stucco|Yes;Floor|Wood|Yes;Floor|Ceramic Tile|Yes;Floor|Laminate|Yes;Parking|2 Car Attchd Garage|Yes;Parking|Total Garage Spaces|2;Showing|Appointment Required|Yes;Showing|Use CSS Scheduler|Yes;Showing|Lockbox - Electronic|Yes;Lot Description|Sidewalks|Yes;Interior Features|Breakfast Bar|Yes;Interior Features|Breakfast Nook|Yes;Interior Features|Living/Dining Combo|Yes;Interior Features|Open Floor Plan|Yes;Interior Features|Ceiling Fan(s)|Yes;Equipment/Appliances|Dishwasher|Yes;Equipment/Appliances|Microwave|Yes;Equipment/Appliances|Garage Door Opener|Yes;Equipment/Appliances|Refrigerator|Yes;Equipment/Appliances|Range - Electric|Yes;Equipment/Appliances|Laundry-Hookup|Yes;Equipment/Appliances|Disposal|Yes;Utilities|Cable Available|Yes;Utilities|Sewer or Septic|Sewer;Utilities|Electricity Connected|Yes;Utilities|City Water Available|Yes;Utilities|Telephone|Yes;Utilities|City Water|Yes;</t>
  </si>
  <si>
    <t>Don E Wood</t>
  </si>
  <si>
    <t>(321) 480-2121</t>
  </si>
  <si>
    <t>realtorwoody@gmail.com</t>
  </si>
  <si>
    <t>A congenial collaberation of modern appointments &amp; traditional character combine w/a 2-yr.-old roof, 1.5 yr.-old  A/C, newly renovated kitchen, fresh interior &amp; exterior paint. The 2nd floor bonus rm./5th bdrm. w/attached sun deck overlook a geometric waterfall pool &amp; leisurely lake front view. Expansive formal &amp; casual living &amp; dining create an easy platform for entertaining, flowing into a stylishly sophisticated, remodeled granite island kitchen. Maple hardwood flooring in the family rm. introduces nature-inspired elements, along w/granite stone vanities in all baths. The downstairs master suite showcases a spa tub, big shower, double vanities, closets &amp; separate relaxation rm. w/access to the outdoor oasis. Enjoy several sports courts, playground, pavilion &amp; dock at the community park!</t>
  </si>
  <si>
    <t>No showings before 10am. Call showing center for instructions: 321-775-8188 or 1-800-746-9464    SHARE 3-D TOUR &amp; FLOOR PLAN W/YOUR BUYERS!    Closing must occur w/in 14 days of loan approval.    For questions other than showings, call: 321-536-5088</t>
  </si>
  <si>
    <t>25-36-33-26-0000b.0-0012.00</t>
  </si>
  <si>
    <t>SONOMA SOUTH PHASE 4 VIERA CENTRAL P.U.D., A PORTION OF PARCEL 1 LOT 12  BLOCK B</t>
  </si>
  <si>
    <t>From Stadium Pkwy., Turn east onto Rosemount Dr., Then left on Chardonnay Dr. &amp; follow around. House is on the right.</t>
  </si>
  <si>
    <t>Robert W Smith</t>
  </si>
  <si>
    <t>Leland Mgmt., 407-781-1188 &amp; Fairway Mgmt.</t>
  </si>
  <si>
    <t>State Title  321-728-3836  Tom Stallard  tom@statetitle.net</t>
  </si>
  <si>
    <t>http://photos.flexmls.com/spc/20190502163216134776000000.jpg</t>
  </si>
  <si>
    <t>Association Fee Incl|Management|Yes;Association Fee Incl|Maint - Common Area|Yes;Common Amenities|Park Area|Yes;Common Amenities|Basketball Court|Yes;Common Amenities|Tennis Courts|Yes;Common Amenities|Playground|Yes;Cooling|Central|Yes;Cooling|Electric|Yes;Docs on File|HOA - Condo Docs|Yes;Docs on File|Q/A Sheet|Yes;Docs on File|Inventory List|Yes;Dwelling View|Pool|Yes;Dwelling View|View - West|Yes;Dwelling View|View - East|Yes;Dwelling View|View - South|Yes;Dwelling View|View - North|Yes;Dwelling Waterview|Direct Waterview|Yes;Dwelling Waterview|Lake/Pond|Yes;Dwelling Waterview|Waterfront View Direction|S;Exterior Features|Balcony - Screened|Yes;Exterior Features|Porch/Patio - Screened|Yes;Exterior Features|Porch - Trussed|Yes;Exterior Features|Storm Shutters|Yes;Exterior Features|Sprinkler - Well|Yes;Financing-Owner Will Consider|Cash|Yes;Financing-Owner Will Consider|VA Loan|Yes;Financing-Owner Will Consider|FHA|Yes;Financing-Owner Will Consider|Conventional|Yes;Fireplace|None|Yes;Green Energy Feature|Programmable Thermostat|Yes;Green Landscaping|Fl. Friendly/Native Landscape|Yes;Heat|Central|Yes;Heat|Electric|Yes;HOA Info|HOA Amt|322;HOA Info|HOA Frequency #2|Yearly;HOA Info|HOA Amt #2|215;HOA Info|HOA Frequency|Bi-Annual;Legal/Misc|Homestead|Yes;Legal/Misc|Home Warranty|No;Legal/Misc|Gated Community|Yes;Legal/Misc|55+ Community|No;Management|Association|Yes;Management|Offsite Professional|Yes;Master Bedroom/Bath|Double Sinks|Yes;Master Bedroom/Bath|Ground Floor|Yes;Master Bedroom/Bath|Ext Bdrm Door/Slider|Yes;Master Bedroom/Bath|Double Vanity|Yes;Master Bedroom/Bath|Sitting Area|Yes;Master Bedroom/Bath|Shower|Yes;Master Bedroom/Bath|Walk-in Closet|Yes;Master Bedroom/Bath|Tub|Yes;Master Bedroom/Bath|His/Hers Closet|Yes;Pool Features|Inground|Yes;Pool Features|Equipment Included|Yes;Pool Features|Concrete|Yes;Pool Features|Waterfall|Yes;Pool Features|Screened|Yes;Possession|Closing|Yes;Restrictions|Fences|Yes;Restrictions|Architectural Apprvl|Yes;Road Surface|Asphalt|Yes;Rooms|Formal Living Room|Yes;Rooms|Bonus Room|Yes;Rooms|Laundry|Yes;Rooms|Formal Dining Room|Yes;Rooms|Family Room|Yes;Schools|Elementary School|Manatee;Schools|High School|Viera;Schools|Middle School|Kennedy;Security/Safety|Smoke/CO Detector|Yes;Security/Safety|Gated|Yes;Security/Safety|Security Sys-Owned|Yes;Water Heater|Electric|Yes;Waterfront Type|Lake/Pond|Yes;Style|2 Story|Yes;Roof|Shingle - Asphalt|Yes;Construction|Concrete Block|Yes;Exterior Finish|Painted|Yes;Exterior Finish|Stucco|Yes;Floor|Wood|Yes;Floor|Ceramic Tile|Yes;Floor|Carpet|Yes;Parking|2 Car Attchd Garage|Yes;Parking|Total Garage Spaces|2;Showing|Appointment Required|Yes;Showing|Call Showing Service|Yes;Lot Description|County|Yes;Lot Description|West of US1|Yes;Lot Description|Paved Street|Yes;Lot Description|Sidewalks|Yes;Interior Features|Breakfast Bar|Yes;Interior Features|Breakfast Nook|Yes;Interior Features|Pantry|Yes;Interior Features|Window Treatments|Yes;Interior Features|Open Floor Plan|Yes;Interior Features|Kitchen - Island|Yes;Interior Features|Ceiling Fan(s)|Yes;Equipment/Appliances|Dishwasher|Yes;Equipment/Appliances|Washer|Yes;Equipment/Appliances|Laundry-Hookup|Yes;Equipment/Appliances|Garage Door Opener|Yes;Equipment/Appliances|Refrigerator|Yes;Equipment/Appliances|Range - Electric|Yes;Equipment/Appliances|Microwave-Built-in|Yes;Equipment/Appliances|Dryer|Yes;Equipment/Appliances|Disposal|Yes;Utilities|Cable Available|Yes;Utilities|Sewer or Septic|Sewer;Utilities|Electricity Connected|Yes;Utilities|Underground|Yes;Utilities|Telephone|Yes;Utilities|City Water|Yes;</t>
  </si>
  <si>
    <t>Anne Schneider</t>
  </si>
  <si>
    <t>(321) 537-2788</t>
  </si>
  <si>
    <t>annemaloneyschneider@gmail.com</t>
  </si>
  <si>
    <t>(321) 446-1061</t>
  </si>
  <si>
    <t>This custom built 4 bedroom, 3 bath home with heated pool and oversized built-in spa has been meticulously maintained by original owner.  Tucked away on a quiet cul-de-sac street in popular Chelsea Park. Beautifully landscaped shows pride of ownership. Brick pavered driveway/walkway. Brand new stainless steel appliances just installed. New Roof 2018 and Hot Water Heater 2018!  High Eff. 20 seer Trane A/C 4 yrs. new! Newer variable speed pool pump 2013. Newer motherboard operated from your smartphone. Relax and enjoy outdoor private living space with lush tropical setting from expansive patio, heated pool or spa with extra jets! Your own ''secret garden'' with water feature perfect as a quiet reading spot or afternoon nap. Smart 3 way split floorplan with 4 access doors to pool/spa includes</t>
  </si>
  <si>
    <t>ELB on front door.  Call office to log in all showings 321-768-7600.  Mr. and Mrs. Dick Traeger excluded from listing agmt. Pls. allow min. 48 hrs. for accept. date on offers. Pls. leave card. Thx for showing.</t>
  </si>
  <si>
    <t>25-36-22-03-0000j.0-0016.00</t>
  </si>
  <si>
    <t>CHELSEA PARK UNIT 8 LOT 16 BLOCK J</t>
  </si>
  <si>
    <t>From US One, west on Barnes and right into Chelsea Park, follow road to back of neighborhood to Tunbridge Dr. From Murrell Rd., east on Barnes to left into Chelsea Park.</t>
  </si>
  <si>
    <t>Robert H Schneider</t>
  </si>
  <si>
    <t>321-768-7600</t>
  </si>
  <si>
    <t>closing cost credit to buyer from seller</t>
  </si>
  <si>
    <t>Advanced Prop. Mgmt. 321-636-4889</t>
  </si>
  <si>
    <t>Gray Robinson, P.A. 321-727-8100</t>
  </si>
  <si>
    <t>1795 West NASA Blvd., Melbourne, FL 32901</t>
  </si>
  <si>
    <t>http://photos.flexmls.com/spc/20190525024235487633000000.jpg</t>
  </si>
  <si>
    <t>Association Fee Incl|Maint - Common Area|Yes;Common Amenities|Park Area|Yes;Common Amenities|Basketball Court|Yes;Common Amenities|Playground|Yes;Cooling|Electric|Yes;Dwelling View|Garden|Yes;Dwelling View|Pool|Yes;Exterior Features|Storm Shutters|Yes;Exterior Features|Porch/Patio - Screened|Yes;Exterior Features|Fence - Wood|Yes;Financing-Owner Will Consider|Cash|Yes;Financing-Owner Will Consider|VA Loan|Yes;Financing-Owner Will Consider|FHA|Yes;Financing-Owner Will Consider|Conventional|Yes;Green Energy Feature|Radiant Barrier|Yes;HOA Info|HOA Amt|80.85;HOA Info|HOA Frequency|Quarterly;Legal/Misc|Homestead|Yes;Legal/Misc|Home Warranty|No;Legal/Misc|Gated Community|No;Legal/Misc|55+ Community|No;Management|Offsite Professional|Yes;Master Bedroom/Bath|Double Sinks|Yes;Master Bedroom/Bath|Shower|Yes;Master Bedroom/Bath|Walk-in Closet|Yes;Master Bedroom/Bath|Jetted Bathtub|Yes;Master Bedroom/Bath|His/Hers Closet|Yes;Pool Features|Heated - Gas|Yes;Pool Features|Freeform|Yes;Pool Features|In-Ground Spa|Yes;Rooms|Formal Living Room|Yes;Rooms|Laundry|Yes;Rooms|Formal Dining Room|Yes;Rooms|Family Room|Yes;Schools|Elementary School|Manatee;Schools|High School|Rockledge;Schools|Middle School|McNair;Water Heater|Natural Gas|Yes;Style|1 Story|Yes;Roof|Shingle - Asphalt|Yes;Construction|Concrete Block|Yes;Exterior Finish|Stucco|Yes;Floor|Vinyl|Yes;Floor|Tile|Yes;Floor|Carpet|Yes;Parking|3 Car Attchd Garage|Yes;Parking|Total Garage Spaces|3;Showing|Appointment Required|Yes;Showing|Lockbox - Electronic|Yes;Showing|Call Listing Office|Yes;Lot Description|Dead End Street|Yes;Lot Description|West of US1|Yes;Lot Description|Paved Street|Yes;Lot Description|Sidewalks|Yes;Interior Features|Closet - Walk-Ins|Yes;Interior Features|Breakfast Nook|Yes;Interior Features|Pantry|Yes;Interior Features|Pull Down Stairs|Yes;Interior Features|Kitchen - Eat In|Yes;Interior Features|Built-in-Features|Yes;Interior Features|Window Treatments|Yes;Interior Features|Open Floor Plan|Yes;Interior Features|Kitchen - Island|Yes;Interior Features|Ceiling Fan(s)|Yes;Interior Features|Breakfast Bar|Yes;Equipment/Appliances|Dishwasher|Yes;Equipment/Appliances|Washer|Yes;Equipment/Appliances|Dryer - Gas|Yes;Equipment/Appliances|Microwave-Built-in|Yes;Equipment/Appliances|Refrigerator|Yes;Equipment/Appliances|Range - Electric|Yes;Utilities|Natural Gas Connected|Yes;Utilities|Sewer or Septic|Sewer;Utilities|City Water|Yes;</t>
  </si>
  <si>
    <t>LaRocque &amp; Co., Realtors (lare0)</t>
  </si>
  <si>
    <t>(321) 631-3715</t>
  </si>
  <si>
    <t>mplrealtor@gmail.com</t>
  </si>
  <si>
    <t>Angela L OBrian</t>
  </si>
  <si>
    <t>(321) 848-8208</t>
  </si>
  <si>
    <t>angiesellsfl@gmail.com</t>
  </si>
  <si>
    <t>Euceny Tomaz Deanto</t>
  </si>
  <si>
    <t>(321) 482-8253</t>
  </si>
  <si>
    <t>eucenyremaxelite@gmail.com</t>
  </si>
  <si>
    <t>Come check out this beautiful 4 bedroom 2 bathroom home in Phillips Landing.  Has formal living room and formal dining room. The large eat-in kitchen was recently updated with all stainless appliances, pantry,  and granite countertops. Large master bedroom with updated ensuite.  Double vanity, granite counter tops, jetted tub, separate shower, and large walk-in closet. There is a tech/computer work station in open area by bedrooms. Inside laundry room. The kids or pets will enjoy this fenced in backyard with playset.  Relax on the screened patio and check out the water views.  Community pool with childs spray water park area.</t>
  </si>
  <si>
    <t>Please give 24hr notice, can accommodate sooner in some situations.  Dogs on property will be removed or caged during showings.  Don't let the cat out. Call or text Angela with any questions 321-848-8208</t>
  </si>
  <si>
    <t>25-36-17-Tl-00000.0-0109.00</t>
  </si>
  <si>
    <t>PHILLIPS LANDING LOT 109</t>
  </si>
  <si>
    <t>From I-95, Go North on Fiske Blvd; Turn left into Phillips Landing (Hemingway Blvd); Make right on Bridgeport and follow around until 1611.  House on Left.</t>
  </si>
  <si>
    <t>Lori M Costa</t>
  </si>
  <si>
    <t>Prestige Title (Emily Ferguson)</t>
  </si>
  <si>
    <t>5120 US Hwy 1, Melbourne, FL 32940</t>
  </si>
  <si>
    <t>http://photos.flexmls.com/spc/20190701012423578097000000.jpg</t>
  </si>
  <si>
    <t>Association Fee Incl|Common Taxes|Yes;Association Fee Incl|Maint - Common Area|Yes;Association Fee Incl|Pool Maintenance|Yes;Common Amenities|Park Area|Yes;Common Amenities|Playground|Yes;Cooling|Central|Yes;Dwelling View|View - South|Yes;Dwelling Waterview|Direct Waterview|Yes;Exterior Features|Storm Shutters|Yes;Exterior Features|Porch/Patio - Screened|Yes;Exterior Features|Fence - Vinyl|Yes;Exterior Features|Porch - Unscreened|Yes;Exterior Features|Sprinkler - City|Yes;Financing-Owner Will Consider|Cash|Yes;Financing-Owner Will Consider|VA Loan|Yes;Financing-Owner Will Consider|FHA|Yes;Financing-Owner Will Consider|Conventional|Yes;Fireplace|None|Yes;Heat|Central|Yes;HOA Info|HOA Amt|600;HOA Info|HOA Frequency|Yearly;Legal/Misc|Homestead|Yes;Legal/Misc|Home Warranty|No;Legal/Misc|Gated Community|No;Legal/Misc|55+ Community|No;Management|Association|Yes;Master Bedroom/Bath|Jetted Bathtub|Yes;Master Bedroom/Bath|Shower|Yes;Master Bedroom/Bath|Double Vanity|Yes;Master Bedroom/Bath|Walk-in Closet|Yes;Master Bedroom/Bath|Tub|Yes;Pet Restrictions|No Dangerous Breeds|Yes;Possession|Closing|Yes;Rental Restrictions|None|Yes;Restrictions|Architectural Apprvl|Yes;Road Surface|Asphalt|Yes;Rooms|Formal Living Room|Yes;Rooms|Laundry|Yes;Rooms|Formal Dining Room|Yes;Rooms|Family Room|Yes;Schools|Elementary School|Andersen;Schools|High School|Rockledge;Schools|Middle School|Kennedy;Security/Safety|Smoke/CO Detector|Yes;Water Amenities|No Riparian Rights|Yes;Water Amenities|Natural State|Yes;Water Heater|Electric|Yes;Waterfront Type|Lake/Pond|Yes;Style|One Story ? No Stairs|Yes;Roof|Shingle - Asphalt|Yes;Construction|Concrete Block|Yes;Exterior Finish|Brick|Yes;Exterior Finish|Stucco|Yes;Floor|Laminate|Yes;Floor|Ceramic Tile|Yes;Parking|2 Car Attchd Garage|Yes;Parking|Total Garage Spaces|2;Showing|Appointment Required|Yes;Showing|24 Hour Notice|Yes;Showing|Use CSS Scheduler|Yes;Showing|Lockbox - Electronic|Yes;Showing|Pets on Property|Yes;Lot Description|City|Yes;Lot Description|West of US1|Yes;Lot Description|Paved Street|Yes;Lot Description|Sidewalks|Yes;Interior Features|Breakfast Bar|Yes;Interior Features|Pantry|Yes;Interior Features|Kitchen - Eat In|Yes;Interior Features|Window Treatments|Yes;Interior Features|Ceiling Fan(s)|Yes;Equipment/Appliances|Dishwasher|Yes;Equipment/Appliances|Garage Door Opener|Yes;Equipment/Appliances|Ice Maker Hookup|Yes;Equipment/Appliances|Refrigerator|Yes;Equipment/Appliances|Range - Electric|Yes;Equipment/Appliances|Microwave-Built-in|Yes;Equipment/Appliances|Laundry-Hookup|Yes;Equipment/Appliances|Disposal|Yes;Utilities|Cable Available|Yes;Utilities|Sewer or Septic|Sewer;Utilities|City Water|Yes;</t>
  </si>
  <si>
    <t>CENTURY 21 Spectrum (cesp0)</t>
  </si>
  <si>
    <t>(321) 779-0210</t>
  </si>
  <si>
    <t>gene@century21spectrum.com</t>
  </si>
  <si>
    <t>Gene Lewis</t>
  </si>
  <si>
    <t>Hemingway</t>
  </si>
  <si>
    <t>Beautiful Lake views from this well maintained home in desirable Phillips Landing.  This home features lake views from the Living Room, Screened Porch and Master Bedroom.  New Roof in 2018, New AC, New Appliances, New Carpet, and Fresh Paint, all in 2019.  This home is move in ready.  Call your realtor and schedule a viewing today!</t>
  </si>
  <si>
    <t>Please turn off all lights and set AC back to 80 degrees when leaving home, thank you for showing</t>
  </si>
  <si>
    <t>25-36-17-Tl-00000.0-0060.00</t>
  </si>
  <si>
    <t>PHILLIPS LANDING LOT 60</t>
  </si>
  <si>
    <t>US1 to Barnes, west on Barnes to Fiske, north on Fiske to Phillips Landing.</t>
  </si>
  <si>
    <t>David N Pembleton Jr</t>
  </si>
  <si>
    <t>1311 Bedford Dr.  Melbourne, FL 32955</t>
  </si>
  <si>
    <t>http://photos.flexmls.com/spc/20190629021909870697000000.jpg</t>
  </si>
  <si>
    <t>Association Fee Incl|Common Taxes|Yes;Association Fee Incl|Maint - Common Area|Yes;Cooling|Central|Yes;Cooling|Electric|Yes;Dwelling View|View - South|Yes;Dwelling Waterview|Direct Waterview|Yes;Dwelling Waterview|Lake/Pond|Yes;Dwelling Waterview|Waterfront View Direction|S;Exterior Features|Storm Shutters|Yes;Exterior Features|Porch/Patio - Screened|Yes;Exterior Features|Porch - Trussed|Yes;Financing-Owner Will Consider|Cash|Yes;Financing-Owner Will Consider|VA Loan|Yes;Financing-Owner Will Consider|FHA|Yes;Financing-Owner Will Consider|Conventional|Yes;Fireplace|None|Yes;Heat|Central|Yes;Heat|Electric|Yes;HOA Info|HOA Amt|600;HOA Info|HOA Frequency|Yearly;Legal/Misc|Homestead|No;Legal/Misc|Home Warranty|No;Legal/Misc|Gated Community|No;Legal/Misc|55+ Community|No;Management|Association|Yes;Master Bedroom/Bath|Tub/Shower|Yes;Master Bedroom/Bath|Double Vanity|Yes;Master Bedroom/Bath|Double Sinks|Yes;Pool Features|Inground|Yes;Possession|Closing|Yes;Road Surface|Asphalt|Yes;Rooms|Family Room|Yes;Rooms|Laundry|Yes;Rooms|Formal Dining Room|Yes;Schools|Elementary School|Andersen;Schools|High School|Rockledge;Schools|Middle School|Kennedy;Water Heater|Electric|Yes;Waterfront Type|Lake/Pond|Yes;Style|1 Story|Yes;Roof|Shingle - Asphalt|Yes;Construction|Concrete Block|Yes;Exterior Finish|Stucco|Yes;Floor|Vinyl|Yes;Floor|Ceramic Tile|Yes;Floor|Carpet|Yes;Parking|2 Car Attchd Garage|Yes;Parking|Total Garage Spaces|2;Showing|Use CSS Scheduler|Yes;Lot Description|City|Yes;Lot Description|Sidewalks|Yes;Interior Features|Closet - Walk-Ins|Yes;Interior Features|Breakfast Nook|Yes;Interior Features|Pantry|Yes;Interior Features|Ceilings-Ctdrl/Vault|Yes;Interior Features|Open Floor Plan|Yes;Interior Features|Ceiling Fan(s)|Yes;Equipment/Appliances|Dishwasher|Yes;Equipment/Appliances|Ice Maker Hookup|Yes;Equipment/Appliances|Range - Electric|Yes;Equipment/Appliances|Microwave-Built-in|Yes;Equipment/Appliances|Laundry-Hookup|Yes;Equipment/Appliances|Disposal|Yes;Utilities|Cable Available|Yes;Utilities|Sewer or Septic|Sewer;Utilities|Telephone|Yes;Utilities|City Water|Yes;</t>
  </si>
  <si>
    <t>BHHS The Property Place (team2)</t>
  </si>
  <si>
    <t>(321) 268-0868</t>
  </si>
  <si>
    <t>propertyplace2@yahoo.com</t>
  </si>
  <si>
    <t>C Jean Starkey</t>
  </si>
  <si>
    <t>jean@jeanstarkey.com</t>
  </si>
  <si>
    <t>Jordan K Reed</t>
  </si>
  <si>
    <t>CHELSEA PARK UNIT 7</t>
  </si>
  <si>
    <t>Mega Price Reduction! Wonderful 3 bedroom,plus office with closet or guest room, 3 bath home in the established neighborhood of Chelsea Park. New HVAC &amp; hot water heater 2016. Spacious floor plan w/ open kitchen off the family room and eat-in kitchen areas, separate formal living &amp; dining rooms. Master suite has garden tub, separate shower, double sinks &amp; large walk-in closest. Large laundry room, rounded archways, oversize bedrooms and a covered Lanai. Central location, w/ nearby shopping, dining, schools, fishing &amp; boating. Short distance to local beaches, Orlando International Airport &amp; Orlando Attractions! Owner has never lived in this home. Please use AS-IS contract.</t>
  </si>
  <si>
    <t>Appointment required to show. Please call our Listing Office 321-268-0868.   Nights and Weekends call Listing Agent Jean Starkey 321-427-5060.  Leave Card!</t>
  </si>
  <si>
    <t>25-36-22-02-0000g.0-0015.00</t>
  </si>
  <si>
    <t>CHELSEA PARK UNIT 7 A S/D OF A PORT OF SEC 22 &amp; A REPLAT OF TRACT ''M'', CHELSEA PARK UNIT 6 OF PB 47 LOT 15 BLOCK G</t>
  </si>
  <si>
    <t>From US1 Hwy, Go West on Barnes, Right onto Cobblewood (Chelsea Park) follow around to Tunbridge-left on Tunbridge to 348 Tunbridge.</t>
  </si>
  <si>
    <t>Tamara Carter</t>
  </si>
  <si>
    <t>321-268-0868</t>
  </si>
  <si>
    <t>Adv Property Management 321-636-4890</t>
  </si>
  <si>
    <t>Island Title, Sarah 321-453-6099</t>
  </si>
  <si>
    <t>2245 N Courtenay Pkwy, MI 32953</t>
  </si>
  <si>
    <t>http://photos.flexmls.com/spc/20180529185743791338000000.jpg</t>
  </si>
  <si>
    <t>Association Fee Incl|Maint - Common Area|Yes;Common Amenities|Jogging Trail|Yes;Common Amenities|Basketball Court|Yes;Common Amenities|Tennis Courts|Yes;Common Amenities|Playground|Yes;Common Amenities|Park Area|Yes;Cooling|Central|Yes;Cooling|Electric|Yes;Dwelling View|Garden|Yes;Exterior Features|Sprinkler - Reclaimd|Yes;Exterior Features|Patio - Unscreened|Yes;Financing-Owner Will Consider|Cash|Yes;Financing-Owner Will Consider|VA Loan|Yes;Financing-Owner Will Consider|FHA|Yes;Financing-Owner Will Consider|Conventional|Yes;Fireplace|None|Yes;Heat|Central|Yes;Heat|Electric|Yes;HOA Info|HOA Amt|77;HOA Info|HOA Frequency|Quarterly;Legal/Misc|Homestead|No;Legal/Misc|Home Warranty|No;Legal/Misc|Gated Community|No;Legal/Misc|55+ Community|No;Management|Offsite Professional|Yes;Master Bedroom/Bath|Double Sinks|Yes;Master Bedroom/Bath|Shower|Yes;Master Bedroom/Bath|Ext Bdrm Door/Slider|Yes;Master Bedroom/Bath|Ground Floor|Yes;Master Bedroom/Bath|Walk-in Closet|Yes;Master Bedroom/Bath|Tub|Yes;Possession|Closing|Yes;Rooms|Formal Living Room|Yes;Rooms|Laundry|Yes;Rooms|Family Room|Yes;Schools|Elementary School|Manatee;Schools|High School|Rockledge;Schools|Middle School|McNair;Water Heater|Natural Gas|Yes;Style|1 Story|Yes;Roof|Shingle - Asphalt|Yes;Construction|Concrete Block|Yes;Exterior Finish|Painted|Yes;Exterior Finish|Stucco|Yes;Floor|Carpet|Yes;Floor|Tile|Yes;Parking|2 Car Attchd Garage|Yes;Parking|Total Garage Spaces|2;Showing|Appointment Required|Yes;Showing|Vacant|Yes;Showing|See Agent Remarks|Yes;Showing|Other - Call Agent|Yes;Showing|Call Listing Office|Yes;Lot Description|Sidewalks|Yes;Interior Features|Ceiling Fan(s)|Yes;Interior Features|Pantry|Yes;Interior Features|Kitchen - Eat In|Yes;Interior Features|Open Floor Plan|Yes;Interior Features|Kitchen - Island|Yes;Equipment/Appliances|Dishwasher|Yes;Equipment/Appliances|Microwave-Built-in|Yes;Equipment/Appliances|Garage Door Opener|Yes;Equipment/Appliances|Refrigerator|Yes;Equipment/Appliances|Range - Electric|Yes;Utilities|City Water|Yes;Utilities|Sewer or Septic|Sewer;Utilities|Underground|Yes;</t>
  </si>
  <si>
    <t>Ideal Real Estate (spc.oire)</t>
  </si>
  <si>
    <t>(321) 806-3961</t>
  </si>
  <si>
    <t>donnatidwell72@gmail.com</t>
  </si>
  <si>
    <t>Donna Tidwell</t>
  </si>
  <si>
    <t>(321) 543-5339</t>
  </si>
  <si>
    <t>Traven Phillips</t>
  </si>
  <si>
    <t>Gerard Torsney</t>
  </si>
  <si>
    <t>(407) 635-8760</t>
  </si>
  <si>
    <t>teamtorsney@gmail.com</t>
  </si>
  <si>
    <t>Dolores Torsney</t>
  </si>
  <si>
    <t>Lovingly maintained by original owners! This beautiful 3/2 has a lovely open floor plan, living, Dining, Family Room. This home will already be equipped with fully applianced kitchen, washer and dryer, and Generator. Home features crown molding, and upscale lighting and ceiling fans. Front door has etched glass. under counter &amp; over stove custom tile. Relax on the back screened patio with tile flooring. Retire in the evening by closing the pleated blinds. Fenced backyard, house painted in 2014. New master shower ($7500). For peace of mind, this home includes hurricane shutters. Call today</t>
  </si>
  <si>
    <t>Appt required. Sellers are elderly, and will be present for appts- can not leave due to medical reasons. Showings 12:30 - 7:00pm with one hour notice. text LA day, time, name, and brokerage to schedule. Have a Great Day!</t>
  </si>
  <si>
    <t>25-36-04-25-00000.0-0015.00</t>
  </si>
  <si>
    <t>HUNTINGTON LAKES LOT 15</t>
  </si>
  <si>
    <t>Use your GPS</t>
  </si>
  <si>
    <t>William R Hawks</t>
  </si>
  <si>
    <t>321-543-5339</t>
  </si>
  <si>
    <t>321-636-4889 ext. 1 **    vmoore@apmfla.com</t>
  </si>
  <si>
    <t>Countywide Title  Jeanni@countywide-title.com  321-452-9612</t>
  </si>
  <si>
    <t>275 grove street, Merritt Island 32953</t>
  </si>
  <si>
    <t>http://photos.flexmls.com/spc/20180915194423810334000000.jpg</t>
  </si>
  <si>
    <t>Association Fee Incl|Common Taxes|Yes;Cooling|Central|Yes;Cooling|Electric|Yes;Docs on File|HOA - Condo Docs|Yes;Dwelling View|Other - Call Agent|Yes;Exterior Features|Sprinkler - Well|Yes;Exterior Features|Porch/Patio - Screened|Yes;Exterior Features|Fence - Vinyl|Yes;Exterior Features|Storm Shutters|Yes;Financing-Owner Will Consider|Cash|Yes;Financing-Owner Will Consider|VA Loan|Yes;Financing-Owner Will Consider|FHA|Yes;Financing-Owner Will Consider|Conventional|Yes;Heat|Central|Yes;Heat|Electric|Yes;HOA Info|HOA Amt|330;HOA Info|HOA Frequency|Yearly;Legal/Misc|Homestead|Yes;Legal/Misc|Home Warranty|Yes;Legal/Misc|Gated Community|No;Legal/Misc|55+ Community|No;Management|Association|Yes;Master Bedroom/Bath|Double Sinks|Yes;Master Bedroom/Bath|Shower|Yes;Possession|Closing|Yes;Road Surface|Asphalt|Yes;Rooms|Family Room|Yes;Rooms|Laundry|Yes;Rooms|Office/Library|Yes;Schools|Elementary School|Golfview;Schools|High School|Rockledge;Schools|Middle School|McNair;Water Heater|Natural Gas|Yes;Style|1 Story|Yes;Roof|Shingle - Asphalt|Yes;Construction|Concrete Block|Yes;Exterior Finish|Stucco|Yes;Floor|Carpet|Yes;Floor|Tile|Yes;Parking|2 Car Attchd Garage|Yes;Parking|Total Garage Spaces|2;Parking|Open Parking|Yes;Showing|Appointment Required|Yes;Showing|See Agent Remarks|Yes;Showing|Other - Call Agent|Yes;Showing|Pets on Property|Yes;Lot Description|Paved Street|Yes;Interior Features|Breakfast Bar|Yes;Interior Features|Pantry|Yes;Interior Features|Ceilings-Ctdrl/Vault|Yes;Interior Features|Living/Dining Combo|Yes;Interior Features|Window Treatments|Yes;Interior Features|Open Floor Plan|Yes;Interior Features|Ceiling Fan(s)|Yes;Equipment/Appliances|Dishwasher|Yes;Equipment/Appliances|Washer|Yes;Equipment/Appliances|Microwave-Built-in|Yes;Equipment/Appliances|Generator Hookup|Yes;Equipment/Appliances|Generator|Yes;Equipment/Appliances|Garage Door Opener|Yes;Equipment/Appliances|Refrigerator|Yes;Equipment/Appliances|Range - Electric|Yes;Equipment/Appliances|Dryer|Yes;Equipment/Appliances|Disposal|Yes;Utilities|Sewer or Septic|Sewer;</t>
  </si>
  <si>
    <t>Todd Ostrander</t>
  </si>
  <si>
    <t>(321) 749-8405</t>
  </si>
  <si>
    <t>todd@doortotheeastshore.com</t>
  </si>
  <si>
    <t>Waterford</t>
  </si>
  <si>
    <t>PLANTATION POINT P1</t>
  </si>
  <si>
    <t>72 HOUR KICK OUT CLAUSE Lakefront and extremely private backyard.  Spectacular westerly views.  Enjoy the sparkling salt water system pool and relax watching the sunset.  4BR 3 full bath home with an office, in popular plantation point subdivision. This home was built for  the original owner and has been meticulously cared for.  Great split floor plan, with spacious high functioning kitchen, lots of cabinet space and stainless steel appliances.Enjoy the ambiance of the fireplace,which can be wood or gas.  Windows and sliders give the whole house a light and airy feel. Formal Dining room for that special occasion.  Work from home in the office.  New Vinyl plank flooring, new roof to be installed. Gorgeous landscaping. To many extras to count. A home you will want to call yours!</t>
  </si>
  <si>
    <t>Listing office needs to accompany,</t>
  </si>
  <si>
    <t>25-36-22-75-00000.0-0101.00</t>
  </si>
  <si>
    <t>PLANTATION POINT PHASE ONE LOT 101</t>
  </si>
  <si>
    <t>US1 to Barnes Road, 3/4 mile turn into plantation point subdivision home on the right</t>
  </si>
  <si>
    <t>Thomas W Latonik</t>
  </si>
  <si>
    <t>1311 Bedford Drive  Melbourne  Fl  32940</t>
  </si>
  <si>
    <t>http://photos.flexmls.com/spc/20180904160436974921000000.jpg</t>
  </si>
  <si>
    <t>Cooling|Central|Yes;Cooling|Electric|Yes;Docs on File|Other - Call Agent|Yes;Dwelling View|Other - Call Agent|Yes;Dwelling View|View - West|Yes;Dwelling Waterview|Lake/Pond|Yes;Dwelling Waterview|Waterfront View Direction|W;Exterior Features|Sprinkler - Reclaimd|Yes;Exterior Features|Porch - Enclosed|Yes;Exterior Features|Custom Extr Lighting|Yes;Financing-Owner Will Consider|Cash|Yes;Financing-Owner Will Consider|Conventional|Yes;Fireplace|Fireplace-Multiple|Yes;Heat|Electric|Yes;HOA Info|HOA Amt|275;HOA Info|HOA Frequency|Yearly;Legal/Misc|Homestead|Yes;Legal/Misc|Home Warranty|No;Legal/Misc|Gated Community|No;Legal/Misc|55+ Community|No;Master Bedroom/Bath|Double Sinks|Yes;Master Bedroom/Bath|Shower|Yes;Master Bedroom/Bath|Tub|Yes;Master Bedroom/Bath|His/Hers Closet|Yes;Pool Features|Inground|Yes;Pool Features|Heated - Gas|Yes;Pool Features|Salt System|Yes;Rooms|Family Room|Yes;Rooms|Laundry|Yes;Rooms|Office/Library|Yes;Rooms|Formal Dining Room|Yes;Schools|Elementary School|Williams;Schools|High School|Rockledge;Schools|Middle School|McNair;Water Heater|Natural Gas|Yes;Waterfront Type|Lake/Pond|Yes;Style|1 Story|Yes;Roof|Shingle - Asphalt|Yes;Construction|Concrete Block|Yes;Exterior Finish|Stucco|Yes;Floor|Vinyl|Yes;Floor|Tile|Yes;Floor|Carpet|Yes;Parking|2 Car Attchd Garage|Yes;Parking|Total Garage Spaces|2;Showing|Appointment Required|Yes;Showing|Use CSS Scheduler|Yes;Showing|List Agt must Accomp|Yes;Showing|Call Showing Service|Yes;Showing|No Sign on Property|Yes;Lot Description|Paved Street|Yes;Lot Description|Private Road|Yes;Interior Features|Ceiling Fan(s)|Yes;Interior Features|Breakfast Nook|Yes;Interior Features|Pantry|Yes;Interior Features|Pull Down Stairs|Yes;Interior Features|Sky Light(s)|Yes;Interior Features|Kitchen - Eat In|Yes;Interior Features|Window Treatments|Yes;Equipment/Appliances|Dishwasher|Yes;Equipment/Appliances|Microwave-Built-in|Yes;Equipment/Appliances|Water Softener-Owned|Yes;Equipment/Appliances|Garage Door Opener|Yes;Equipment/Appliances|Refrigerator|Yes;Equipment/Appliances|Range - Electric|Yes;Utilities|Natural Gas Connected|Yes;Utilities|Sewer or Septic|Sewer;Utilities|Reclaimed Water|Yes;Utilities|Electricity Connected|Yes;Utilities|City Water Available|Yes;Utilities|City Water|Yes;Utilities|Cable Available|Yes;</t>
  </si>
  <si>
    <t>Cynthia Marie Abbey</t>
  </si>
  <si>
    <t>Pastermack Real Estate (pare0)</t>
  </si>
  <si>
    <t>(321) 452-7785</t>
  </si>
  <si>
    <t>sold@pastermackrealestate.com</t>
  </si>
  <si>
    <t>Emily Merbitz</t>
  </si>
  <si>
    <t>Manchester</t>
  </si>
  <si>
    <t>Spend your days outdoors relaxing and taking in the gorgeous lake views in this popular 4 bedroom, 2 bath, 1911 square foot floor plan. This versatile floor plan offers a custom French door from the formal living area to the formal dining area. Kitchen features include a breakfast bar, huge walk-in pantry and stainless appliances. Master Bedroom showcases a walk in closet, separate garden tub and shower, and vanity with seating area. Unique to this home is a partially converted garage that has the perfect ''man cave''. New Roof and New AC, walking distance to community pool and Ralph Williams Elementary!! This Viera East home is ready for you to call it your own! What are you waiting for?</t>
  </si>
  <si>
    <t>Owner Occupied 3-4 hours notice for showings. Keep cat in master separate from other cats as they fight. You can open door and view the room, just shut it behind you. Garage could easily be converted back. Front bedroom has painted concrete floor. Call 321-750-7050 to show. With the right offer, seller will convert garage back</t>
  </si>
  <si>
    <t>25-36-27-06-0000h.0-0008.00</t>
  </si>
  <si>
    <t>AUBURN LAKES SUBDIVISION PHASE FOUR VIERA NORTH P.U.D. TRACTS F4 AND F5 LOT 8 BLOCK H</t>
  </si>
  <si>
    <t>From Murrell Road go East on Clubhouse Drive, Right on Auburn Lakes Drive, Left on Manchester</t>
  </si>
  <si>
    <t>Lisa Beatty</t>
  </si>
  <si>
    <t>$200 towards repair items</t>
  </si>
  <si>
    <t>5815 US Highway 1 Suite 3 Rockledge</t>
  </si>
  <si>
    <t>http://photos.flexmls.com/spc/20181115155135839128000000.jpg</t>
  </si>
  <si>
    <t>Association Fee Incl|Common Taxes|Yes;Association Fee Incl|Maint - Common Area|Yes;Association Fee Incl|Pool Maintenance|Yes;Common Amenities|Park Area|Yes;Common Amenities|Playground|Yes;Cooling|Central|Yes;Cooling|Electric|Yes;Dwelling Waterview|Direct Waterview|Yes;Dwelling Waterview|Lake/Pond|Yes;Exterior Features|Sprinkler - Reclaimd|Yes;Exterior Features|Porch/Patio - Screened|Yes;Exterior Features|Storm Shutters|Yes;Financing-Owner Will Consider|Cash|Yes;Financing-Owner Will Consider|VA Loan|Yes;Financing-Owner Will Consider|FHA|Yes;Financing-Owner Will Consider|Conventional|Yes;Heat|Central|Yes;Heat|Electric|Yes;HOA Info|HOA Amt|390;HOA Info|HOA Frequency|Yearly;Legal/Misc|Homestead|Yes;Legal/Misc|Home Warranty|No;Legal/Misc|Gated Community|No;Legal/Misc|55+ Community|No;Management|Association|Yes;Master Bedroom/Bath|Shower|Yes;Master Bedroom/Bath|Ground Floor|Yes;Master Bedroom/Bath|Walk-in Closet|Yes;Master Bedroom/Bath|Tub|Yes;Rooms|Formal Living Room|Yes;Rooms|Laundry|Yes;Rooms|Formal Dining Room|Yes;Rooms|Family Room|Yes;Schools|Elementary School|Williams;Schools|High School|Viera;Schools|Middle School|McNair;Security/Safety|Smoke/CO Detector|Yes;Water Heater|Electric|Yes;Waterfront Type|Lake/Pond|Yes;Style|1 Story|Yes;Roof|Shingle - Asphalt|Yes;Construction|Concrete Block|Yes;Exterior Finish|Painted|Yes;Exterior Finish|Stucco|Yes;Floor|Carpet|Yes;Floor|Tile|Yes;Floor|Concrete|Yes;Parking|2 Car Attchd Garage|Yes;Parking|Total Garage Spaces|2;Showing|Appointment Required|Yes;Showing|Lockbox - Electronic|Yes;Showing|Pets on Property|Yes;Showing|Call Listing Office|Yes;Lot Description|Sidewalks|Yes;Interior Features|Ceiling Fan(s)|Yes;Interior Features|Pantry - Walk-in|Yes;Equipment/Appliances|Dishwasher|Yes;Equipment/Appliances|Laundry-Hookup|Yes;Equipment/Appliances|Microwave|Yes;Equipment/Appliances|Garage Door Opener|Yes;Equipment/Appliances|Refrigerator|Yes;Equipment/Appliances|Range - Electric|Yes;Equipment/Appliances|Microwave-Built-in|Yes;Equipment/Appliances|Disposal|Yes;Utilities|City Water|Yes;Utilities|Sewer or Septic|Sewer;Utilities|Electricity Connected|Yes;</t>
  </si>
  <si>
    <t>Melissa Berge</t>
  </si>
  <si>
    <t>(321) 501-1612</t>
  </si>
  <si>
    <t>mbergesellshomes@gmail.com</t>
  </si>
  <si>
    <t>Price reduced!  Seller has relocated and needs to sell.  Fantastic pool home that has it all!   4 bedrooms, 3 baths and a huge 3 car garage, borders on a  preserve area for added privacy.  Formal living, dining, family room.  3 way split plan, pool bath access, large covered lanai area.   Enjoy the edible landscape - including your own mango grove, as well as lychee, pomegranate, papaya, dragonfruit, naval orange, longan and morenga!  Plenty of space for more gardens/fruit trees or a play area.  Excellent location convenient to major roadways, I95, shopping, schools, parks and nature trails.  Short drive to Orlando, Viera shopping,  or the beach!</t>
  </si>
  <si>
    <t>Easy to show, call office for appointment 321-768-7600.</t>
  </si>
  <si>
    <t>25-36-22-75-00000.0-0033.00</t>
  </si>
  <si>
    <t>PLANTATION POINT PHASE ONE LOT 33</t>
  </si>
  <si>
    <t>US 1 to west on Barnes, south into Plantation Point.</t>
  </si>
  <si>
    <t>William C Shay</t>
  </si>
  <si>
    <t>Closing cost credit to buyer</t>
  </si>
  <si>
    <t>Florida Title and Guarantee  Angela Briscoll 321-308-3253</t>
  </si>
  <si>
    <t>2000 Highway A1A Indian Harbour Beach FL</t>
  </si>
  <si>
    <t>http://photos.flexmls.com/spc/20181107180248171571000000.jpg</t>
  </si>
  <si>
    <t>Association Fee Incl|Maint - Common Area|Yes;Cooling|Electric|Yes;Docs on File|HOA - Condo Docs|Yes;Docs on File|Survey|Yes;Dwelling View|Preserve|Yes;Exterior Features|Sprinkler - Reclaimd|Yes;Exterior Features|Porch/Patio - Screened|Yes;Exterior Features|Fence - Vinyl|Yes;Exterior Features|Porch - Trussed|Yes;Exterior Features|Storm Shutters|Yes;Financing-Owner Will Consider|Cash|Yes;Financing-Owner Will Consider|VA Loan|Yes;Financing-Owner Will Consider|FHA|Yes;Financing-Owner Will Consider|Conventional|Yes;Fireplace|None|Yes;Heat|Electric|Yes;HOA Info|HOA Amt|275;HOA Info|HOA Frequency|Yearly;Legal/Misc|Homestead|Yes;Legal/Misc|Deed Restrictions|Yes;Legal/Misc|Home Warranty|No;Legal/Misc|Gated Community|No;Legal/Misc|55+ Community|No;Management|Association|Yes;Management|Offsite Professional|Yes;Master Bedroom/Bath|His/Hers Closet|Yes;Master Bedroom/Bath|Shower|Yes;Master Bedroom/Bath|Ext Bdrm Door/Slider|Yes;Master Bedroom/Bath|Double Vanity|Yes;Master Bedroom/Bath|Ground Floor|Yes;Master Bedroom/Bath|Walk-in Closet|Yes;Master Bedroom/Bath|Tub|Yes;Pool Features|Inground|Yes;Pool Features|Screened|Yes;Possession|Closing|Yes;Road Surface|Asphalt|Yes;Rooms|Formal Living Room|Yes;Rooms|Laundry|Yes;Rooms|Formal Dining Room|Yes;Rooms|Family Room|Yes;Schools|Elementary School|Williams;Schools|High School|Rockledge;Schools|Middle School|McNair;Security/Safety|Smoke/CO Detector|Yes;Security/Safety|Security Sys-Owned|Yes;Water Heater|Electric|Yes;Style|1 Story|Yes;Roof|Shingle - Asphalt|Yes;Construction|Concrete Block|Yes;Exterior Finish|Painted|Yes;Exterior Finish|Stucco|Yes;Floor|Wood|Yes;Floor|Tile|Yes;Parking|3 Car Attchd Garage|Yes;Parking|Total Garage Spaces|3;Showing|Appointment Required|Yes;Showing|Pets on Property|Yes;Showing|Call Listing Office|Yes;Lot Description|Corner Lot|Yes;Lot Description|Paved Street|Yes;Interior Features|Closet - Walk-Ins|Yes;Interior Features|Breakfast Nook|Yes;Interior Features|Pantry|Yes;Interior Features|Window Treatments|Yes;Interior Features|Kitchen - Island|Yes;Interior Features|Ceiling Fan(s)|Yes;Interior Features|Breakfast Bar|Yes;Equipment/Appliances|Dishwasher|Yes;Equipment/Appliances|Microwave-Built-in|Yes;Equipment/Appliances|Refrigerator|Yes;Equipment/Appliances|Range - Electric|Yes;Equipment/Appliances|Disposal|Yes;Utilities|City Water|Yes;Utilities|Sewer or Septic|Sewer;</t>
  </si>
  <si>
    <t>Watson Realty Corp (spc.owarec)</t>
  </si>
  <si>
    <t>(407) 359-2300</t>
  </si>
  <si>
    <t>Christine David</t>
  </si>
  <si>
    <t>(407) 924-4011</t>
  </si>
  <si>
    <t>christinedavid@watsonrealtycorp.com</t>
  </si>
  <si>
    <t>Karr Professional Group P.A. (kapr0)</t>
  </si>
  <si>
    <t>(321) 723-0055</t>
  </si>
  <si>
    <t>Randall C Fullem</t>
  </si>
  <si>
    <t>(321) 917-8500</t>
  </si>
  <si>
    <t>rcfullem1@gmail.com</t>
  </si>
  <si>
    <t>Chedington</t>
  </si>
  <si>
    <t>PLANTATION POINT P2</t>
  </si>
  <si>
    <t>$10,000 price enhancement! This beautiful 4 bedroom, 3 full bath Burgoon Berger dream home is located in the desirable Plantation Point Subdivision. Home is clean and well kept, with newer exterior paint, new carpet throughout, new appliances, granite, new pool system and new roof schedule to be installed soon. There is hardwood flooring throughout the front spacious living areas including the office. The 3 way split is designed with a private master suite, a separate bedroom and full bath with pool entry and 2 bedrooms with full bath and double sinks. The master suite includes his/her closets, garden tub, large walk-in shower and dual sinks. There is a formal living room, a separate living room for relaxing, dining room for formal dinners, and an office/den with doors for privacy.</t>
  </si>
  <si>
    <t>Escrow to be held with Brevard Title, LLC; 360 N. Babcock Street, Ste. 104, Melbourne, FL 32935; Phone: 321.622.6622 ext.5; fax: 321.255.0606; Contact: Jackie Fairchild. All information deemed reliable but not guaranteed. Please only submit offers with proof of funds or a letter of pre-approval. Listing Agent is related to Seller and property sold ''As-Is''.</t>
  </si>
  <si>
    <t>25-36-22-58-00000.0-0177.00</t>
  </si>
  <si>
    <t>PLANTATION POINT PHASE TWO LOT 177</t>
  </si>
  <si>
    <t>From Fiske Blvd., R on Barnes, R Waterford Dr. - Plantation Point, R -San Beluga, R on Chedington, home on left.</t>
  </si>
  <si>
    <t>Randall A Copeland</t>
  </si>
  <si>
    <t>http://photos.flexmls.com/spc/20181130225219479878000000.jpg</t>
  </si>
  <si>
    <t>Master Bedroom:1||20|14||;Bedroom 2:1||12|12||;Bedroom 3:1||12|12||;Bedroom 4:1||12|12||;Dining Room:1||12|10||;Living Room:1||14|12||;Family Room:1||20|17||;Kitchen:||12|10||;</t>
  </si>
  <si>
    <t>HOA Info|HOA Amt|275;HOA Info|HOA Frequency|Yearly;Legal/Misc|Homestead|Yes;Legal/Misc|Home Warranty|No;Legal/Misc|Gated Community|No;Legal/Misc|55+ Community|No;Style|1 Story|Yes;Roof|Shingle - Asphalt|Yes;Construction|Concrete Block|Yes;Exterior Finish|Stucco|Yes;Floor|Wood|Yes;Floor|Ceramic Tile|Yes;Floor|Carpet|Yes;Parking|3 Car Attchd Garage|Yes;Parking|Total Garage Spaces|3;Showing|Other - Call Agent|Yes;Showing|Lockbox - Electronic|Yes;Lot Description|Sidewalks|Yes;Lot Description|Paved Street|Yes;Interior Features|Ceiling Fan(s)|Yes;Interior Features|Kitchen - Eat In|Yes;Interior Features|Ceilings-Ctdrl/Vault|Yes;Equipment/Appliances|Dishwasher|Yes;Equipment/Appliances|Microwave|Yes;Equipment/Appliances|Refrigerator|Yes;Equipment/Appliances|Range - Electric|Yes;Equipment/Appliances|Disposal|Yes;Utilities|Propane|Yes;Utilities|Sewer or Septic|Sewer;Utilities|Electricity Connected|Yes;Utilities|Telephone|Yes;Utilities|City Water|Yes;Utilities|Cable Available|Yes;</t>
  </si>
  <si>
    <t>Coldwell Banker Coast Realty (cbcr0)</t>
  </si>
  <si>
    <t>(321) 383-3330</t>
  </si>
  <si>
    <t>bob@coastrealty.cc</t>
  </si>
  <si>
    <t>Julianne McCarl</t>
  </si>
  <si>
    <t>(321) 271-4087</t>
  </si>
  <si>
    <t>juliannemccarl@gmail.com</t>
  </si>
  <si>
    <t>Walker Bagwell Properties Ltd (wbpr0)</t>
  </si>
  <si>
    <t>(321) 868-3151</t>
  </si>
  <si>
    <t>Ada L Bagwell</t>
  </si>
  <si>
    <t>(321) 432-4741</t>
  </si>
  <si>
    <t>ada@walkerbagwell.com</t>
  </si>
  <si>
    <t>Meticulously maintained home in quiet Rockledge neighborhood.  With new carpet, updated lighting, new exterior paint, and new A/C (2018), this home is ready for a new family!  Great open floor plan with nine-foot sliding doors in the family room.  Step out to the  spacious screened porch overlooking the lake!  Back yard is fenced. Don't miss this beautiful home!</t>
  </si>
  <si>
    <t>CSS scheduler.  2 hours notice required. Don't let the cats out, please!  Agent measurements are approximate.</t>
  </si>
  <si>
    <t>25-36-04-25-00000.0-0086.00</t>
  </si>
  <si>
    <t>HUNTINGTON LAKES LOT 86</t>
  </si>
  <si>
    <t>North on Huntington off of Barton.  Enter Huntington Lakes on Bolle Circle.  House is on the right.</t>
  </si>
  <si>
    <t>Keenan A Harry</t>
  </si>
  <si>
    <t>321-271-4087</t>
  </si>
  <si>
    <t>Advanced Property Mgt  321-636-4689</t>
  </si>
  <si>
    <t>Aurora Title, Debbie Heinzman  (321) 254-2962</t>
  </si>
  <si>
    <t>2800 Aurora Rd, #H, Melbourne, FL 32935</t>
  </si>
  <si>
    <t>http://photos.flexmls.com/spc/20190404151225017933000000.jpg</t>
  </si>
  <si>
    <t>Living Room:||14|12||;Family Room:||14|16||;Dining Room:||14|8.5||;Kitchen:||29|13||;Master Bedroom:||15|13||;Bedroom 2:||10|12||;Bedroom 3:||11.5|10||;Porch:||27.5|9.75||;</t>
  </si>
  <si>
    <t>Cooling|Central|Yes;Cooling|Electric|Yes;Docs on File|HOA - Condo Docs|Yes;Dwelling Waterview|Lake/Pond|Yes;Exterior Features|Sprinkler - Well|Yes;Exterior Features|Porch/Patio - Screened|Yes;Exterior Features|Fence - Vinyl|Yes;Financing-Owner Will Consider|Cash|Yes;Financing-Owner Will Consider|VA Loan|Yes;Financing-Owner Will Consider|FHA|Yes;Financing-Owner Will Consider|Conventional|Yes;Heat|Central|Yes;Heat|Electric|Yes;HOA Info|HOA Amt|285;HOA Info|HOA Frequency|Yearly;Legal/Misc|Homestead|Yes;Legal/Misc|Home Warranty|No;Legal/Misc|Gated Community|No;Legal/Misc|55+ Community|No;Management|Offsite Professional|Yes;Master Bedroom/Bath|Shower|Yes;Master Bedroom/Bath|Double Vanity|Yes;Master Bedroom/Bath|Walk-in Closet|Yes;Master Bedroom/Bath|Tub|Yes;Possession|Closing|Yes;Road Surface|Asphalt|Yes;Schools|Elementary School|Golfview;Schools|High School|Rockledge;Schools|Middle School|McNair;Security/Safety|Security Sys-Owned|Yes;Water Heater|Natural Gas|Yes;Waterfront Type|Lake/Pond|Yes;Style|1 Story|Yes;Roof|Shingle - Asphalt|Yes;Construction|Concrete Block|Yes;Exterior Finish|Stucco|Yes;Floor|Carpet|Yes;Floor|Tile|Yes;Parking|2 Car Attchd Garage|Yes;Parking|Total Garage Spaces|2;Showing|Appointment Required|Yes;Showing|Use CSS Scheduler|Yes;Showing|Lockbox - Electronic|Yes;Showing|Pets on Property|Yes;Lot Description|Paved Street|Yes;Interior Features|Breakfast Bar|Yes;Interior Features|Kitchen - Eat In|Yes;Interior Features|Living/Dining Combo|Yes;Interior Features|Ceiling Fan(s)|Yes;Equipment/Appliances|Dishwasher|Yes;Equipment/Appliances|Washer|Yes;Equipment/Appliances|Microwave-Built-in|Yes;Equipment/Appliances|Garage Door Opener|Yes;Equipment/Appliances|Refrigerator|Yes;Equipment/Appliances|Range - Electric|Yes;Equipment/Appliances|Dryer|Yes;Equipment/Appliances|Disposal|Yes;Utilities|Propane|Yes;Utilities|City Water|Yes;Utilities|Sewer or Septic|Sewer;Utilities|Electricity Connected|Yes;</t>
  </si>
  <si>
    <t>(321) 663-1179</t>
  </si>
  <si>
    <t>curtis@zonders.com</t>
  </si>
  <si>
    <t>Fl. Homes Realty &amp; Mtg., LLC (spc.ofhmg)</t>
  </si>
  <si>
    <t>(904) 996-9115</t>
  </si>
  <si>
    <t>locateoffice2@comcast.net</t>
  </si>
  <si>
    <t>Cara Mattingly</t>
  </si>
  <si>
    <t>(321) 474-6585</t>
  </si>
  <si>
    <t>cara_realtor@mattingly.co</t>
  </si>
  <si>
    <t>This spacious 5 bedroom, 4 bath home is in the desirable Chelsea Park subdivision in Rockledge, FL. This quiet family neighborhood includes sports courts, sidewalks, park area and its own playground. This gorgeous home has more than 3400 sq. ft of living space. From the 14 ft ceilings and crown molding as you come in the entrance to the Brazilian hardwood flooring, 10 ft ceilings and numerous upgrades throughout the house, you'll immediately feel the sense of quality and attention-to-detail that went into this home.     The large eat-in kitchen has black granite counter tops, stainless appliances, all-wood cabinetry, natural stone backsplash, island, breakfast bar, walk-in pantry, and nook area.    The well-appointed master suite has a walk-in shower, garden tub and beautiful granite</t>
  </si>
  <si>
    <t>To schedule showing, text Curtis Lawrence, Licensed RE agent, for showing instructions at 321-663-1179. Please include your name, office name, date and time of requested showing.</t>
  </si>
  <si>
    <t>25-36-22-02-0000g.0-0014.00</t>
  </si>
  <si>
    <t>CHELSEA PARK UNIT 7 A S/D OF A PORT OF SEC 22 &amp; A REPLAT OF TRACT ''M'', CHELSEA PARK UNIT 6 OF PB 47 LOT 14 BLOCK G</t>
  </si>
  <si>
    <t>US 1 to Barnes or Murrell to Barnes, North into Chelsea Park, straight to Tunbridge turn left follow around to 352 it will be on your left.</t>
  </si>
  <si>
    <t>Anthony J Quarnaccio</t>
  </si>
  <si>
    <t>321-663-1179</t>
  </si>
  <si>
    <t>Dawson Law P.A.  (321) 986-8949</t>
  </si>
  <si>
    <t>50 N Grove St Merritt Island, FL 32953</t>
  </si>
  <si>
    <t>http://photos.flexmls.com/spc/20190328222233490660000000.jpg</t>
  </si>
  <si>
    <t>Association Fee Incl|Maint - Common Area|Yes;Common Amenities|Park Area|Yes;Common Amenities|Basketball Court|Yes;Common Amenities|Playground|Yes;Cooling|Central|Yes;Cooling|Electric|Yes;Exterior Features|Porch - Enclosed|Yes;Exterior Features|Fence - Wood|Yes;Financing-Owner Will Consider|Cash|Yes;Financing-Owner Will Consider|VA Loan|Yes;Financing-Owner Will Consider|FHA|Yes;Financing-Owner Will Consider|Conventional|Yes;Heat|Central|Yes;Heat|Electric|Yes;HOA Info|HOA Amt|80.85;HOA Info|HOA Frequency|Quarterly;Legal/Misc|Homestead|Yes;Legal/Misc|Home Warranty|No;Legal/Misc|Gated Community|No;Legal/Misc|55+ Community|No;Management|Association|Yes;Master Bedroom/Bath|Double Sinks|Yes;Master Bedroom/Bath|Shower|Yes;Master Bedroom/Bath|Ground Floor|Yes;Master Bedroom/Bath|Walk-in Closet|Yes;Master Bedroom/Bath|Tub|Yes;Possession|Closing|Yes;Road Surface|Asphalt|Yes;Rooms|Formal Living Room|Yes;Rooms|Bonus Room|Yes;Rooms|Laundry|Yes;Rooms|Loft|Yes;Rooms|Formal Dining Room|Yes;Schools|Elementary School|Manatee;Schools|High School|Rockledge;Schools|Middle School|McNair;Style|2 Story|Yes;Roof|Shingle - Asphalt|Yes;Construction|Concrete Block|Yes;Construction|Frame - Wood|Yes;Exterior Finish|Stucco|Yes;Floor|Wood|Yes;Floor|Tile|Yes;Floor|Carpet|Yes;Parking|2 Car Attchd Garage|Yes;Parking|Total Garage Spaces|2;Showing|Appointment Required|Yes;Showing|See Agent Remarks|Yes;Lot Description|Sidewalks|Yes;Lot Description|Paved Street|Yes;Interior Features|Kitchen - Island|Yes;Interior Features|Bar|Yes;Interior Features|Pantry|Yes;Interior Features|Pantry - Walk-in|Yes;Interior Features|Kitchen - Eat In|Yes;Interior Features|Bar - Wet|Yes;Equipment/Appliances|Dishwasher|Yes;Equipment/Appliances|Microwave|Yes;Equipment/Appliances|Bar Refrigerator|Yes;Equipment/Appliances|Refrigerator|Yes;Equipment/Appliances|Range - Electric|Yes;Equipment/Appliances|Laundry-Hookup|Yes;Utilities|Cable Available|Yes;Utilities|Sewer or Septic|Sewer;Utilities|Electricity Connected|Yes;Utilities|Telephone|Yes;Utilities|City Water|Yes;</t>
  </si>
  <si>
    <t>Theresa Friend</t>
  </si>
  <si>
    <t>(321) 537-0777</t>
  </si>
  <si>
    <t>theresafriend@remax.net</t>
  </si>
  <si>
    <t>Heritage Acres</t>
  </si>
  <si>
    <t>Auctn</t>
  </si>
  <si>
    <t>HERITAGE ACRES</t>
  </si>
  <si>
    <t>Auction property. Comp Purposes</t>
  </si>
  <si>
    <t>The condition of the electrical system is unknown. Buyer assumes all responsibility for the system. The condition of the roof is unknown and may require repairs at the Buyers expense. Extent of plumbing issue is unknown.</t>
  </si>
  <si>
    <t>25-36-16-53-00000.0-0006.00</t>
  </si>
  <si>
    <t>HERITAGE ACRES LOT 6</t>
  </si>
  <si>
    <t>I95 to exit 195 for Fiske Blvd. Left on FL-519 N. Right on Heritage Acres Blvd.</t>
  </si>
  <si>
    <t>Cwmbs Inc Certificates Series</t>
  </si>
  <si>
    <t>Entry Only</t>
  </si>
  <si>
    <t>http://photos.flexmls.com/spc/20190606204946020625000000.jpg</t>
  </si>
  <si>
    <t>Cooling|Central|Yes;Cooling|Electric|Yes;Financing-Owner Will Consider|Cash|Yes;Legal/Misc|Homestead|No;Legal/Misc|Home Warranty|No;Legal/Misc|Gated Community|No;Legal/Misc|55+ Community|No;Master Bedroom/Bath|Double Sinks|Yes;Master Bedroom/Bath|Double Master Suites|Yes;Master Bedroom/Bath|Double Vanity|Yes;Master Bedroom/Bath|Shower|Yes;Master Bedroom/Bath|Walk-in Closet|Yes;Master Bedroom/Bath|Tub|Yes;Master Bedroom/Bath|His/Hers Closet|Yes;Pool Features|Inground|Yes;Possession|Closing|Yes;Road Surface|Asphalt|Yes;Rooms|Formal Living Room|Yes;Rooms|Cabana Bath|Yes;Rooms|Guest Suite|Yes;Rooms|Laundry|Yes;Rooms|Jack and Jill Bath|Yes;Rooms|Formal Dining Room|Yes;Rooms|Family Room|Yes;Schools|Elementary School|Andersen;Schools|High School|Rockledge;Schools|Middle School|Kennedy;Style|2 Story|Yes;Roof|Shingle - Asphalt|Yes;Construction|Concrete Block|Yes;Exterior Finish|Stucco|Yes;Floor|Carpet|Yes;Parking|4+ Car Attchd Garage|Yes;Parking|Total Garage Spaces|6;Parking|2 Car Dtchd Garage|Yes;Showing|Appointment Required|Yes;Showing|Vacant|Yes;Lot Description|City|Yes;Interior Features|Ceiling Fan(s)|Yes;Interior Features|Pantry - Walk-in|Yes;Interior Features|Ceilings-Ctdrl/Vault|Yes;Equipment/Appliances|Garage Door Opener|Yes;Equipment/Appliances|Other - Call Agent|Yes;Utilities|Sewer or Septic|Septic;</t>
  </si>
  <si>
    <t>Watson Realty Corp (00860)</t>
  </si>
  <si>
    <t>(321) 724-9500</t>
  </si>
  <si>
    <t>jmoramarco@watsonrealtycorp.com</t>
  </si>
  <si>
    <t>Jennifer J Pecora</t>
  </si>
  <si>
    <t>(321) 474-1098</t>
  </si>
  <si>
    <t>pecoraproperties@gmail.com</t>
  </si>
  <si>
    <t>Merlot</t>
  </si>
  <si>
    <t>SONOMA VIERA P3</t>
  </si>
  <si>
    <t>Impeccably maintained Luxury Estate Pool Home in sought-after gated community of Sonoma in Viera featuring Lush Landscaping, Tile &amp; beautiful Brazilian cherry wood floors (no carpet), soaring tray ceilings, crown molding throughout, Plantation shutters,  This one has it all... 4 Bedrms + Ofc/Study, 3 BA, 3 car garage on Gorgeous Lake in a tranquil setting w/ large pool!  Shows like a Model! The front porch greets you w/ a courtyard feel... flowing fountain &amp; beautiful decor!  Replaced A/C 2013, quartz counters in cabana BA &amp; bar area in Kitchen. Open floor plan w/ large Kitchen, Corian counter, kitchen island, double wall oven &amp; breakfast bar overlooking family rm &amp; butted glass in kitchen nook takes advantage of  stunning pool &amp; Lake!  ''A Rated'' Schools, Beaches 15 min. &amp; Orlando 45 min</t>
  </si>
  <si>
    <t>Call Deb Tomczak 321 604-8479 for showings. Please allow 3 hr. notice. Beautiful home...shows like a model!  Thank you for showing!</t>
  </si>
  <si>
    <t>25-36-29-Tm-0000a.0-0009.00</t>
  </si>
  <si>
    <t>SONOMA AT VIERA PHASE 3 A REPLAT OF TRACT JJ SONOMA AT VIERA, PHASES 1 &amp; 2 PB 45 PG 5 BLOCK A LOT 9</t>
  </si>
  <si>
    <t>North Entrance of Sonoma, through gate turn left on Merlot,  house on the right.</t>
  </si>
  <si>
    <t>Francisco J Farach</t>
  </si>
  <si>
    <t>http://photos.flexmls.com/spc/20190530114456048053000000.jpg</t>
  </si>
  <si>
    <t>Living Room:||16.6|16||;Family Room:||15.6|13||;Dining Room:||12.6|10||;Kitchen:||13.6|18.6||;Master Bedroom:||21|13||;Bedroom 2:||12|12||;Bedroom 3:||12|12||;Bedroom 4:||12.6|12||;Other Room:||12|10||Office/Study;Other Room:||9.6|6||Laundry Room;</t>
  </si>
  <si>
    <t>Association Fee Incl|Common Taxes|Yes;Association Fee Incl|Maint - Common Area|Yes;Association Fee Incl|Management|Yes;Common Amenities|Bike Trail|Yes;Common Amenities|Basketball Court|Yes;Common Amenities|Fishing Pier|Yes;Common Amenities|Tennis Courts|Yes;Common Amenities|Playground|Yes;Common Amenities|Jogging Trail|Yes;Cooling|Central|Yes;Cooling|Electric|Yes;Docs on File|HOA - Condo Docs|Yes;Dwelling View|Pool|Yes;Dwelling Waterview|Direct Waterview|Yes;Dwelling Waterview|Lake/Pond|Yes;Exterior Features|Storm Shutters|Yes;Exterior Features|Porch/Patio - Screened|Yes;Exterior Features|Retractable Awning|Yes;Exterior Features|Sprinkler - City|Yes;Financing-Owner Will Consider|Cash|Yes;Financing-Owner Will Consider|VA Loan|Yes;Financing-Owner Will Consider|Conventional|Yes;Fireplace|None|Yes;Heat|Central|Yes;Heat|Electric|Yes;HOA Info|HOA Amt|644;HOA Info|HOA Frequency #2|Yearly;HOA Info|HOA Amt #2|215;HOA Info|HOA Frequency|Yearly;Legal/Misc|Homestead|Yes;Legal/Misc|Deed Restrictions|Yes;Legal/Misc|Home Warranty|No;Legal/Misc|P.U.D.|Yes;Legal/Misc|Gated Community|Yes;Legal/Misc|55+ Community|No;Management|Association|Yes;Management|Offsite Professional|Yes;Master Bedroom/Bath|His/Hers Closet|Yes;Master Bedroom/Bath|Shower|Yes;Master Bedroom/Bath|Walk-in Closet|Yes;Master Bedroom/Bath|Tub|Yes;Pool Features|Inground|Yes;Pool Features|Screened|Yes;Pool Features|Salt System|Yes;Pool Features|Cleaning Equipment|Yes;Possession|Closing|Yes;Rental Restrictions|1 Year Minimum|Yes;Restrictions|Architectural Apprvl|Yes;Rooms|Formal Living Room|Yes;Rooms|Cabana Bath|Yes;Rooms|Laundry|Yes;Rooms|Office/Library|Yes;Rooms|Jack and Jill Bath|Yes;Rooms|Formal Dining Room|Yes;Rooms|Family Room|Yes;Schools|Elementary School|Manatee;Schools|High School|Viera;Schools|Middle School|Kennedy;Security/Safety|Smoke/CO Detector|Yes;Security/Safety|Gated|Yes;Security/Safety|Security Sys-Owned|Yes;Water Amenities|Other - Call Agent|Yes;Water Heater|Electric|Yes;Waterfront Type|Lake/Pond|Yes;Style|1 Story|Yes;Roof|Shingle - Asphalt|Yes;Construction|Concrete Block|Yes;Exterior Finish|Painted|Yes;Exterior Finish|Stucco|Yes;Floor|Wood|Yes;Floor|Tile|Yes;Parking|3 Car Attchd Garage|Yes;Parking|Total Garage Spaces|3;Showing|Appointment Required|Yes;Showing|List Agt must Accomp|Yes;Showing|Other - Call Agent|Yes;Lot Description|Sidewalks|Yes;Lot Description|Paved Street|Yes;Interior Features|Closet - Walk-Ins|Yes;Interior Features|Breakfast Nook|Yes;Interior Features|Pantry|Yes;Interior Features|Pull Down Stairs|Yes;Interior Features|Laundry Tub|Yes;Interior Features|Pantry - Walk-in|Yes;Interior Features|Kitchen - Eat In|Yes;Interior Features|Built-in-Features|Yes;Interior Features|Window Treatments|Yes;Interior Features|Open Floor Plan|Yes;Interior Features|Kitchen - Island|Yes;Interior Features|Ceiling Fan(s)|Yes;Interior Features|Breakfast Bar|Yes;Equipment/Appliances|Dishwasher|Yes;Equipment/Appliances|Washer|Yes;Equipment/Appliances|Cook Top|Yes;Equipment/Appliances|Microwave|Yes;Equipment/Appliances|Oven-Double|Yes;Equipment/Appliances|Oven-Built In|Yes;Equipment/Appliances|Garage Door Opener|Yes;Equipment/Appliances|Ice Maker Hookup|Yes;Equipment/Appliances|Refrigerator|Yes;Equipment/Appliances|Range - Electric|Yes;Equipment/Appliances|Microwave-Built-in|Yes;Equipment/Appliances|Dryer|Yes;Equipment/Appliances|Disposal|Yes;Utilities|Cable Available|Yes;Utilities|Sewer or Septic|Sewer;Utilities|Electricity Connected|Yes;Utilities|Telephone|Yes;Utilities|City Water|Yes;</t>
  </si>
  <si>
    <t>Lorisa Hilburn</t>
  </si>
  <si>
    <t>(321) 338-0943</t>
  </si>
  <si>
    <t>lhilburn@kw.com</t>
  </si>
  <si>
    <t>Mike Selig &amp; Associates Inc (msel0)</t>
  </si>
  <si>
    <t>(321) 639-1111</t>
  </si>
  <si>
    <t>mike@seligrealtors.com</t>
  </si>
  <si>
    <t>Mike Selig</t>
  </si>
  <si>
    <t>San Beluga</t>
  </si>
  <si>
    <t>115' x 78'</t>
  </si>
  <si>
    <t>Meticulously maintained home in sought after Plantation Point. Outside painted 5 yrs. ago, 2018 roof w/20yr warranty, nicely manicured lawn w/ unobstructed beautiful lake views. Dining room /living &amp; family room, separate laundry rm. Kitchen has new glass tile back splash, counter, light fixtures, stainless appliances. Master suite is carpeted, his &amp; her walk-in closets, large bath w/shower &amp; jacuzzi tub, j&amp;j sinks. 2nd &amp; 3rd bedrooms w/ laminate floors &amp; share full bath. 4th bedroom suite w/ full shower bath has pool access &amp; can be guest or inlaw suite. Enclosed solar heated pool w/ wading shelf covered lanai w/Tv outlet, gas grill. Beautiful water views, 2 car garage, lovely quiet neighborhood near 95 &amp; US1, restaurants/shopping, 20 minutes to Cocoa Beach. This home is move in ready.</t>
  </si>
  <si>
    <t>To schedule a showing, make an offer, and all other inquiries - contact owner Linda Wardell (732) 915-8514</t>
  </si>
  <si>
    <t>25-36-22-75-00000.0-0053.00</t>
  </si>
  <si>
    <t>PLANTATION POINT PHASE ONE LOT 53</t>
  </si>
  <si>
    <t>US1 to Barnes, left on Waterford Drive, Right on San Beluga Way.  I 95 to Barnes, right on Waterford Drive, Right on San Beluga Way</t>
  </si>
  <si>
    <t>Mary S Havranck</t>
  </si>
  <si>
    <t>Joe Caruso, Atty.  (321) 453-3880</t>
  </si>
  <si>
    <t>190 Fortenberry Road, Merritt Island 32952</t>
  </si>
  <si>
    <t>http://photos.flexmls.com/spc/20190606234919402674000000.jpg</t>
  </si>
  <si>
    <t>Cooling|Central|Yes;Cooling|Electric|Yes;Dwelling View|Pool|Yes;Dwelling View|View - South|Yes;Dwelling Waterview|Direct Waterview|Yes;Dwelling Waterview|Lake/Pond|Yes;Dwelling Waterview|Waterfront View Direction|S;Exterior Features|Barbeque|Yes;Exterior Features|Porch/Patio - Screened|Yes;Exterior Features|Storm Shutters|Yes;Exterior Features|Sprinkler - Reclaimd|Yes;Financing-Owner Will Consider|Cash|Yes;Financing-Owner Will Consider|VA Loan|Yes;Financing-Owner Will Consider|FHA|Yes;Financing-Owner Will Consider|Conventional|Yes;Fireplace|None|Yes;Heat|Central|Yes;Heat|Natural Gas|Yes;HOA Info|HOA Amt|300;HOA Info|HOA Frequency|Yearly;Legal/Misc|Homestead|Yes;Legal/Misc|Home Warranty|No;Legal/Misc|Gated Community|No;Legal/Misc|55+ Community|No;Master Bedroom/Bath|Double Sinks|Yes;Master Bedroom/Bath|Double Vanity|Yes;Master Bedroom/Bath|Shower|Yes;Master Bedroom/Bath|Walk-in Closet|Yes;Master Bedroom/Bath|Tub|Yes;Master Bedroom/Bath|His/Hers Closet|Yes;Pet Restrictions|None|Yes;Pool Features|Inground|Yes;Pool Features|Screened|Yes;Pool Features|Concrete|Yes;Pool Features|Cleaning Equipment|Yes;Pool Features|Heated - Solar|Yes;Possession|Closing|Yes;Road Surface|Asphalt|Yes;Rooms|Formal Living Room|Yes;Rooms|Laundry|Yes;Rooms|Jack and Jill Bath|Yes;Rooms|Formal Dining Room|Yes;Schools|Elementary School|Williams;Schools|High School|Rockledge;Schools|Middle School|McNair;Services Not Provided|Arranging Appt|Yes;Services Not Provided|Presenting Offers|Yes;Services Not Provided|Negotiate for Seller|Yes;Services Not Provided|Asst Seller Counters|Yes;Services Not Provided|Advising Seller|Yes;Services Not Provided|Accepting Offers|Yes;Water Heater|Electric|Yes;Waterfront Type|Lake/Pond|Yes;Style|One Story ? No Stairs|Yes;Roof|Shingle - Asphalt|Yes;Construction|Concrete Block|Yes;Exterior Finish|Painted|Yes;Exterior Finish|Stucco|Yes;Floor|Carpet|Yes;Floor|Tile|Yes;Floor|Laminate|Yes;Parking|2 Car Attchd Garage|Yes;Parking|Total Garage Spaces|2;Showing|Appointment Required|Yes;Showing|See Agent Remarks|Yes;Lot Description|City|Yes;Lot Description|West of US1|Yes;Lot Description|Paved Street|Yes;Lot Description|Sidewalks|Yes;Interior Features|Closet - Walk-Ins|Yes;Interior Features|Breakfast Nook|Yes;Interior Features|Pantry|Yes;Interior Features|Pull Down Stairs|Yes;Interior Features|Kitchen - Eat In|Yes;Interior Features|Ceilings-Ctdrl/Vault|Yes;Interior Features|Window Treatments|Yes;Interior Features|Open Floor Plan|Yes;Interior Features|Ceiling Fan(s)|Yes;Interior Features|Breakfast Bar|Yes;Equipment/Appliances|Dishwasher|Yes;Equipment/Appliances|Washer|Yes;Equipment/Appliances|Refrigerator-Second|Yes;Equipment/Appliances|Oven-Convection|Yes;Equipment/Appliances|Laundry-Hookup|Yes;Equipment/Appliances|Oven-Built In|Yes;Equipment/Appliances|Garage Door Opener|Yes;Equipment/Appliances|Refrigerator|Yes;Equipment/Appliances|Range - Gas|Yes;Equipment/Appliances|Microwave-Built-in|Yes;Equipment/Appliances|Dryer|Yes;Utilities|Natural Gas Connected|Yes;Utilities|Sewer or Septic|Sewer;Utilities|Electricity Connected|Yes;Utilities|City Water Available|Yes;Utilities|Underground|Yes;Utilities|Telephone|Yes;Utilities|City Water|Yes;Utilities|Cable Available|Yes;Utilities|Reclaimed Water|Yes;</t>
  </si>
  <si>
    <t>Christopher Martin</t>
  </si>
  <si>
    <t>(321) 305-7885</t>
  </si>
  <si>
    <t>321lokation@gmail.com</t>
  </si>
  <si>
    <t>Paulina K. Tracy, PA</t>
  </si>
  <si>
    <t>(785) 608-4771</t>
  </si>
  <si>
    <t>thetracyteam@gmail.com</t>
  </si>
  <si>
    <t>Todd E. Tracy, PA</t>
  </si>
  <si>
    <t>Pebble Hill</t>
  </si>
  <si>
    <t>''LIVE THE FLORIDA LIFESTYLE'' - Gorgeous  tropical vibe home with courtyard pool and separate guest suite. This 4 bedroom, office, 3 bath 2530 SF pool home is nestled on a .46 acre fenced lot. Courtyard entry with covered lanai leads to the heated, screen enclosed pool and spa. The main house features tiled floors, 9'6'' ceilings, open great room, formal dining room, crown molding, ceiling fans, plantation shutters, eat-in kitchen, stainless appliances, gas range, granite counters, glass back splash, 42'' maple cabinets, island, large pantry, recessed lighting, bay window breakfast nook, and laundry room. Master bedroom suite features a private access to pool, walk-in closet with Closets by Design custom cherry accents, wood flooring, double sink vanities, garden tub, and walk in</t>
  </si>
  <si>
    <t>NO SHOWINGS BEFORE 11 AM ON THE WEEKENDS.  Home is owner occupied.  Pets on property.  Appointment is required.  Please schedule showings through CSS scheduler.  Home is on ELB.  Washer and Dryer are NOT included.</t>
  </si>
  <si>
    <t>25-36-22-75-00000.0-0008.00</t>
  </si>
  <si>
    <t>PLANTATION POINT PHASE ONE LOT 8</t>
  </si>
  <si>
    <t>I-95 take exit 195 (Rockledge exit)go east on Barnes to right on Waterford into Plantation Point, take first left on Pebble Way.  Home is on the left.</t>
  </si>
  <si>
    <t>Philip Drew Wallace</t>
  </si>
  <si>
    <t>Plantation Point HOA</t>
  </si>
  <si>
    <t>Supreme Title - Bridgett Sutphin</t>
  </si>
  <si>
    <t>http://photos.flexmls.com/spc/20190716191224833131000000.jpg</t>
  </si>
  <si>
    <t>Association Fee Incl|Management|Yes;Association Fee Incl|Maint - Common Area|Yes;Cooling|Central|Yes;Cooling|Electric|Yes;Dwelling View|Wooded|Yes;Dwelling View|Preserve|Yes;Dwelling View|View - East|Yes;Exterior Features|Sprinkler - Well|Yes;Exterior Features|Balcony - Unscreened|Yes;Exterior Features|Custom Extr Lighting|Yes;Exterior Features|Breezeway|Yes;Exterior Features|Fence - Vinyl|Yes;Exterior Features|Porch - Trussed|Yes;Exterior Features|Porch - Enclosed|Yes;Exterior Features|Storm Shutters|Yes;Financing-Owner Will Consider|Cash|Yes;Financing-Owner Will Consider|VA Loan|Yes;Financing-Owner Will Consider|FHA|Yes;Financing-Owner Will Consider|Conventional|Yes;Heat|Central|Yes;HOA Info|HOA Amt|275;HOA Info|HOA Frequency|Yearly;Legal/Misc|Homestead|Yes;Legal/Misc|Home Warranty|No;Legal/Misc|Gated Community|No;Legal/Misc|55+ Community|No;Management|Association|Yes;Management|Offsite Professional|Yes;Master Bedroom/Bath|Double Sinks|Yes;Master Bedroom/Bath|Ground Floor|Yes;Master Bedroom/Bath|Ext Bdrm Door/Slider|Yes;Master Bedroom/Bath|Double Vanity|Yes;Master Bedroom/Bath|Shower|Yes;Master Bedroom/Bath|Walk-in Closet|Yes;Master Bedroom/Bath|Tub|Yes;Pool Features|Inground|Yes;Pool Features|Heated - Gas|Yes;Pool Features|Freeform|Yes;Pool Features|Concrete|Yes;Pool Features|In-Ground Spa|Yes;Possession|Closing|Yes;Rental Restrictions|1 Year Minimum|Yes;Restrictions|Fences|Yes;Road Surface|Asphalt|Yes;Rooms|Formal Dining Room|Yes;Rooms|Great Room|Yes;Rooms|Cabana Bath|Yes;Rooms|Bonus Room|Yes;Rooms|Guest Suite|Yes;Rooms|Laundry|Yes;Rooms|Office/Library|Yes;Schools|Elementary School|Williams;Schools|High School|Rockledge;Schools|Middle School|McNair;Security/Safety|Smoke/CO Detector|Yes;Water Heater|Electric|Yes;Water Heater|Natural Gas|Yes;Style|2 Story|Yes;Roof|Shingle - Asphalt|Yes;Construction|Concrete Block|Yes;Exterior Finish|Painted|Yes;Exterior Finish|Stucco|Yes;Floor|Carpet|Yes;Floor|Tile|Yes;Parking|3 Car Attchd Garage|Yes;Parking|Total Garage Spaces|3;Showing|Appointment Required|Yes;Showing|See Agent Remarks|Yes;Showing|Use CSS Scheduler|Yes;Showing|Lockbox - Electronic|Yes;Lot Description|Sidewalks|Yes;Lot Description|West of US1|Yes;Lot Description|Paved Street|Yes;Interior Features|Breakfast Bar|Yes;Interior Features|Breakfast Nook|Yes;Interior Features|Pantry|Yes;Interior Features|Kitchen - Eat In|Yes;Interior Features|Built-in-Features|Yes;Interior Features|Ceilings-Ctdrl/Vault|Yes;Interior Features|Window Treatments|Yes;Interior Features|Kitchen - Island|Yes;Interior Features|Ceiling Fan(s)|Yes;Equipment/Appliances|Dishwasher|Yes;Equipment/Appliances|Ice Maker Hookup|Yes;Equipment/Appliances|Generator Hookup|Yes;Equipment/Appliances|Oven-Built In|Yes;Equipment/Appliances|Garage Door Opener|Yes;Equipment/Appliances|Refrigerator|Yes;Equipment/Appliances|Range - Gas|Yes;Equipment/Appliances|Microwave-Built-in|Yes;Equipment/Appliances|Laundry-Hookup|Yes;Equipment/Appliances|Disposal|Yes;Utilities|Natural Gas Connected|Yes;Utilities|Sewer or Septic|Sewer;Utilities|Cable Available|Yes;Utilities|Electricity Connected|Yes;Utilities|Sewer Available|Yes;Utilities|City Water|Yes;</t>
  </si>
  <si>
    <t>Anchor R.E. &amp; Prop. Mgt LLC (spc.oarpm)</t>
  </si>
  <si>
    <t>(321) 506-1009</t>
  </si>
  <si>
    <t>bbbateman75@gmail.com</t>
  </si>
  <si>
    <t>Jeffrey Lee Bateman</t>
  </si>
  <si>
    <t>(321) 544-8497</t>
  </si>
  <si>
    <t>jeff@anchorrepm.com</t>
  </si>
  <si>
    <t>Betsy Bateman</t>
  </si>
  <si>
    <t>Listed.com, Inc. (list0)</t>
  </si>
  <si>
    <t>(888) 777-9611</t>
  </si>
  <si>
    <t>jennifer@homevalue.com</t>
  </si>
  <si>
    <t>Christopher Fox</t>
  </si>
  <si>
    <t>(407) 712-4515</t>
  </si>
  <si>
    <t>chris.fox@listed.com</t>
  </si>
  <si>
    <t>Move in ready home now available in the Villages of Viera East!  This home has recently remodeled kitchen and baths, brand new range and dishwasher, refrigerator and microwave new last year.  New roof installed 2019!  Walking distance to schools and community pool/park.  This home boasts high ceilings and an open floor plan and overlooks conservation area at the rear of the property that provides additional privacy.</t>
  </si>
  <si>
    <t>Vacant on ELB.  Use CSS to schedule showings.  All offers on FAR/BAR As Is contract.  Preapproval/POF to accompany all offers.</t>
  </si>
  <si>
    <t>25-36-27-06-0000a.0-0031.00</t>
  </si>
  <si>
    <t>AUBURN LAKES SUBDIVISION PHASE FOUR VIERA NORTH P.U.D. TRACTS F4 AND F5 LOT 31 BLOCK A</t>
  </si>
  <si>
    <t>Clubhouse dr to Auburn Lakes.  Turn into Auburn Lakes subdivision and follow road around to property near the culdesac.</t>
  </si>
  <si>
    <t>Dana Jaenicke</t>
  </si>
  <si>
    <t>http://photos.flexmls.com/spc/20190724151849957223000000.jpg</t>
  </si>
  <si>
    <t>Common Amenities|Park Area|Yes;Common Amenities|Basketball Court|Yes;Cooling|Central|Yes;Dwelling View|Preserve|Yes;Heat|Central|Yes;HOA Info|HOA Amt|33;HOA Info|HOA Frequency|Monthly;Legal/Misc|Homestead|No;Legal/Misc|Home Warranty|No;Legal/Misc|Gated Community|No;Legal/Misc|55+ Community|No;Schools|Elementary School|Williams;Schools|High School|Viera;Schools|Middle School|McNair;Water Heater|Electric|Yes;Style|1 Story|Yes;Roof|Shingle - Asphalt|Yes;Construction|Concrete Block|Yes;Exterior Finish|Stucco|Yes;Floor|Vinyl|Yes;Floor|Laminate|Yes;Parking|2 Car Attchd Garage|Yes;Parking|Total Garage Spaces|2;Showing|Use CSS Scheduler|Yes;Lot Description|Cul-de-Sac|Yes;Lot Description|County|Yes;Interior Features|Breakfast Bar|Yes;Equipment/Appliances|Dishwasher|Yes;Equipment/Appliances|Washer|Yes;Equipment/Appliances|Microwave|Yes;Equipment/Appliances|Refrigerator|Yes;Equipment/Appliances|Range - Electric|Yes;Equipment/Appliances|Dryer|Yes;Utilities|City Water Available|Yes;Utilities|Sewer or Septic|Sewer;</t>
  </si>
  <si>
    <t>Maggie Schultz</t>
  </si>
  <si>
    <t>(321) 243-0434</t>
  </si>
  <si>
    <t>maggieschultz321@gmail.com</t>
  </si>
  <si>
    <t>Kingfisher</t>
  </si>
  <si>
    <t>PELICAN HARBOUR U4</t>
  </si>
  <si>
    <t>Owner is modivated so bring an offer.  LAKEFRONT home with Over 1800 sq. ft.  is tucked away in the desirable Pelican harbour. This home has been beautifully updated with engineered hardwood  floors through out. Kitchen upgraded with new granite counters and stainless steel appliances. Bathrooms remodeled with new title and granite vanities. The paint colors are modern and fresh.  Home has great views of lake from family room and kitchen.  A\C is a couple years old and roof is just 5 years old.  .33 Acre of land with parking for a boat.  Close to shopping &amp; easy access to I-95. Don't miss this great home.</t>
  </si>
  <si>
    <t>Use CSS / Supra on front door.  The home is empty so go and show.    Leave a card and shut off lights please.</t>
  </si>
  <si>
    <t>25-36-16-85-00000.0-0031.00</t>
  </si>
  <si>
    <t>PELICAN HARBOUR UNIT FOUR LOT 31</t>
  </si>
  <si>
    <t>Murrell North of Barnes Blvd. Turn into the first Pelican Harbour entrance across from the post office. Turn left at stop sign on to Kingfisher. House is on the right</t>
  </si>
  <si>
    <t>Frederick L Richard</t>
  </si>
  <si>
    <t>321-506-0377</t>
  </si>
  <si>
    <t>5500.00 Toward buyers closing costs.</t>
  </si>
  <si>
    <t>Bella Title &amp; Escrow  lee@bellatitle.com  (321) 610-7806</t>
  </si>
  <si>
    <t>7025 N Wickham Rd, Melbourne, FL 32940</t>
  </si>
  <si>
    <t>http://photos.flexmls.com/spc/20190612115907375828000000.jpg</t>
  </si>
  <si>
    <t>Living Room:||16|16||;Family Room:||14|15||;Dining Room:||12.5|13||;Master Bedroom:||15|15||;Bedroom 2:||11|11||;Bedroom 3:||10.5|11||;</t>
  </si>
  <si>
    <t>Docs on File|Survey|Yes;Dwelling Waterview|Direct Waterview|Yes;Dwelling Waterview|Lake/Pond|Yes;Exterior Features|Patio Slab|Yes;Exterior Features|Fence - Wood|Yes;Financing-Owner Will Consider|Cash|Yes;Financing-Owner Will Consider|VA Loan|Yes;Financing-Owner Will Consider|FHA|Yes;Financing-Owner Will Consider|1031 Exchange|Yes;Financing-Owner Will Consider|Conventional|Yes;Heat|Electric|Yes;HOA Info|HOA Amt|200;HOA Info|HOA Frequency|Yearly;Legal/Misc|Homestead|No;Legal/Misc|Home Warranty|No;Legal/Misc|Gated Community|No;Legal/Misc|55+ Community|No;Management|Association|Yes;Master Bedroom/Bath|Double Sinks|Yes;Master Bedroom/Bath|Shower|Yes;Master Bedroom/Bath|Walk-in Closet|Yes;Master Bedroom/Bath|Tub|Yes;Master Bedroom/Bath|His/Hers Closet|Yes;Possession|Closing|Yes;Rental Restrictions|1 Year Minimum|Yes;Road Surface|Asphalt|Yes;Rooms|Formal Living Room|Yes;Rooms|Great Room|Yes;Rooms|Storage|Yes;Rooms|Laundry|Yes;Rooms|Family Room|Yes;Schools|Elementary School|Andersen;Schools|High School|Rockledge;Schools|Middle School|Kennedy;Water Heater|Electric|Yes;Waterfront Type|Lake/Pond|Yes;Style|1 Story|Yes;Roof|Shingle - Asphalt|Yes;Construction|Concrete Block|Yes;Exterior Finish|Stucco|Yes;Floor|Vinyl|Yes;Floor|Ceramic Tile|Yes;Floor|Carpet|Yes;Parking|2 Car Attchd Garage|Yes;Parking|Total Garage Spaces|2;Showing|Appointment Required|Yes;Showing|Use CSS Scheduler|Yes;Showing|Pets on Property|Yes;Lot Description|Sidewalks|Yes;Lot Description|Paved Street|Yes;Interior Features|Closet - Walk-Ins|Yes;Interior Features|Pantry|Yes;Interior Features|Built-in-Features|Yes;Interior Features|Ceilings-Ctdrl/Vault|Yes;Interior Features|Window Treatments|Yes;Interior Features|Open Floor Plan|Yes;Interior Features|Ceiling Fan(s)|Yes;Interior Features|Breakfast Bar|Yes;Equipment/Appliances|Dishwasher|Yes;Equipment/Appliances|Laundry-Hookup|Yes;Equipment/Appliances|Refrigerator|Yes;Equipment/Appliances|Range - Electric|Yes;Equipment/Appliances|Microwave-Built-in|Yes;Utilities|Cable Available|Yes;Utilities|Sewer or Septic|Sewer;Utilities|Electricity Connected|Yes;Utilities|City Water|Yes;</t>
  </si>
  <si>
    <t>Lorraine King</t>
  </si>
  <si>
    <t>(231) 944-2798</t>
  </si>
  <si>
    <t>lori.king@exprealty.com</t>
  </si>
  <si>
    <t>Brevard County Realty LLC (brco0)</t>
  </si>
  <si>
    <t>(321) 626-4727</t>
  </si>
  <si>
    <t>denisesabol@cfl.rr.com</t>
  </si>
  <si>
    <t>Megan Ross</t>
  </si>
  <si>
    <t>(321) 327-1559</t>
  </si>
  <si>
    <t>mshort820@gmail.com</t>
  </si>
  <si>
    <t>Gem</t>
  </si>
  <si>
    <t>THE GEMS CONDO PH 2B</t>
  </si>
  <si>
    <t>PRICED REDUCED $10,000 for this Rare Find!   Single family home in ''The Gems''! Beautifully maintained 3 bedroom Mediterranean villa style home in a quiet community with no through traffic and LOW HOA fees ($42/mo). New AC 2019 and fresh paint! Well designed open floor plan with high ceilings and rounded corner walls.  The kitchen features 42'' tall wood cabinets, classic solid surface counter tops,  eat in bar with 8' long breakfast bar, smooth-top stove w/ built in microwave, side by side refrigerator.  18' tile floors, large pantry, and stack laundry area with new washer/dryer (2019). Tile is also in all traffic area and baths. The home is pre-wired for surround sound and security system. There is a nice large 3-door slider for plenty of light and easy access to the back fenced-in yard</t>
  </si>
  <si>
    <t>SELLERS MOTIVATED!  Bring all offers! VACANT and easy to show! ELB, on front door. Use CSS</t>
  </si>
  <si>
    <t>25-36-17-3a-00040.0-0000.00</t>
  </si>
  <si>
    <t>THE GEMS CONDO PH 2B, 3, 4, 5, 6, 7, 8 UNIT 40 AS DESC IN ORB 3430 PG 2732 AND ALL AMENDMENTS THERETO.</t>
  </si>
  <si>
    <t>From Fiske and Barnes Blvd, head north on Fiske.  Turn right on to Heritage Acres Blvd. Make a right into ''THE GEMS'' subdivision. Left on Gem Circle, home is on the right.</t>
  </si>
  <si>
    <t>Timothy M Hoeffer</t>
  </si>
  <si>
    <t>231-944-2798</t>
  </si>
  <si>
    <t>Advanced Property Management 321-636-4889</t>
  </si>
  <si>
    <t>5120 N. Hwy US-1,  Ste103, Palm Shores, FL 32940</t>
  </si>
  <si>
    <t>http://photos.flexmls.com/spc/20190726002420588523000000.jpg</t>
  </si>
  <si>
    <t>Association Fee Incl|Common Taxes|Yes;Association Fee Incl|Maint - Common Area|Yes;Cooling|Central|Yes;Cooling|Electric|Yes;Docs on File|HOA - Condo Docs|Yes;Exterior Features|Deck|Yes;Exterior Features|Fence - Wood|Yes;Financing-Owner Will Consider|Cash|Yes;Financing-Owner Will Consider|VA Loan|Yes;Financing-Owner Will Consider|FHA|Yes;Financing-Owner Will Consider|Conventional|Yes;Heat|Central|Yes;Heat|Electric|Yes;HOA Info|HOA Amt|42;HOA Info|HOA Frequency|Monthly;Legal/Misc|Homestead|No;Legal/Misc|Home Warranty|No;Legal/Misc|Gated Community|No;Legal/Misc|55+ Community|No;Management|Association|Yes;Possession|Closing|Yes;Rental Restrictions|1 Year Minimum|Yes;Schools|Elementary School|Andersen;Schools|High School|Rockledge;Schools|Middle School|Kennedy;Security/Safety|Smoke/CO Detector|Yes;Water Heater|Electric|Yes;Style|1 Story|Yes;Roof|Tile|Yes;Construction|Concrete Block|Yes;Exterior Finish|Painted|Yes;Exterior Finish|Stucco|Yes;Floor|Carpet|Yes;Floor|Tile|Yes;Parking|2 Car Attchd Garage|Yes;Parking|Total Garage Spaces|2;Showing|Appointment Required|Yes;Showing|Use CSS Scheduler|Yes;Showing|Lockbox - Electronic|Yes;Showing|Tenant Occupied|Yes;Lot Description|City|Yes;Interior Features|Closet - Walk-Ins|Yes;Interior Features|Pull Down Stairs|Yes;Interior Features|Pantry|Yes;Interior Features|Kitchen - Eat In|Yes;Interior Features|Window Treatments|Yes;Interior Features|Open Floor Plan|Yes;Interior Features|Ceiling Fan(s)|Yes;Interior Features|Breakfast Bar|Yes;Equipment/Appliances|Dishwasher|Yes;Equipment/Appliances|Washer|Yes;Equipment/Appliances|Microwave-Built-in|Yes;Equipment/Appliances|Microwave|Yes;Equipment/Appliances|Garage Door Opener|Yes;Equipment/Appliances|Refrigerator|Yes;Equipment/Appliances|Range - Gas|Yes;Equipment/Appliances|Range - Electric|Yes;Equipment/Appliances|Dryer|Yes;Equipment/Appliances|Disposal|Yes;Utilities|City Water|Yes;Utilities|Sewer or Septic|Sewer;</t>
  </si>
  <si>
    <t>Taylor Darby</t>
  </si>
  <si>
    <t>(321) 537-5787</t>
  </si>
  <si>
    <t>sentztaylor@gmail.com</t>
  </si>
  <si>
    <t>Pinot</t>
  </si>
  <si>
    <t>St</t>
  </si>
  <si>
    <t>SONOMA VIERA P4</t>
  </si>
  <si>
    <t>Spacious pool home located in the desirable Sonoma at Viera! Relax on the lanai looking over your sparkling pool and enjoy beautiful sunsets that illuminate the lake. The home has tons of space to spread out with the bonus study room and 3 car garage. Instantly fall in love with the dark hardwood floors, updated kitchen appliances, and light fixtures. The location could not be better - a gated community just minutes to the best shopping, dining, and entertainment in Brevard! Do not pass this stunning home up, schedule a showing today!</t>
  </si>
  <si>
    <t>This is a Fannie Mae Homepath property. Up to $1000 Selling Agent bonus may be available on this property! Ask the Listing Agent. Eligibility restrictions apply.Please review documents for offer instructions. For questions/concerns regarding offers please email offers@betterinbrevard.com</t>
  </si>
  <si>
    <t>25-36-32-Ti-0000g.0-0023.00</t>
  </si>
  <si>
    <t>SONOMA AT VIERA PHASE 4 VIERA CENTRAL P.U.D. A PORTION OF PARCEL 1 BLOCK G  LOT 23</t>
  </si>
  <si>
    <t>From Stadium Pkwy Turn East onto Sonoma Way. Right onto Pinot St. Home is on the Right.</t>
  </si>
  <si>
    <t>http://photos.flexmls.com/spc/20180724162732898300000000.jpg</t>
  </si>
  <si>
    <t>Dwelling View|Pool|Yes;Dwelling Waterview|Direct Waterview|Yes;Dwelling Waterview|Lake/Pond|Yes;Exterior Features|Porch/Patio - Screened|Yes;Financing-Owner Will Consider|Cash|Yes;Financing-Owner Will Consider|VA Loan|Yes;Financing-Owner Will Consider|FHA|Yes;Financing-Owner Will Consider|Conventional|Yes;Fireplace|None|Yes;HOA Info|HOA Amt|305;HOA Info|Other Fees Term|Yearly;HOA Info|Other Fees $|163;HOA Info|HOA Frequency|Bi-Annual;Legal/Misc|Homestead|No;Legal/Misc|Home Warranty|No;Legal/Misc|Gated Community|Yes;Legal/Misc|55+ Community|No;Master Bedroom/Bath|His/Hers Closet|Yes;Master Bedroom/Bath|Shower|Yes;Master Bedroom/Bath|Double Master Suites|Yes;Master Bedroom/Bath|Tub|Yes;Pool Features|Indoor|Yes;Pool Features|Screened|Yes;Rooms|Family Room|Yes;Rooms|Cabana Bath|Yes;Rooms|Laundry|Yes;Rooms|Office/Library|Yes;Rooms|Formal Dining Room|Yes;Schools|Elementary School|Manatee;Schools|High School|Viera;Schools|Middle School|Kennedy;Security/Safety|Gated|Yes;Waterfront Type|Lake/Pond|Yes;Style|1 Story|Yes;Roof|Shingle - Asphalt|Yes;Construction|Concrete Block|Yes;Exterior Finish|Painted|Yes;Exterior Finish|Stucco|Yes;Floor|Wood|Yes;Floor|Tile|Yes;Floor|Carpet|Yes;Parking|2 Car Attchd Garage|Yes;Parking|Total Garage Spaces|2;Showing|Appointment Required|Yes;Showing|Use CSS Scheduler|Yes;Showing|Call Showing Service|Yes;Lot Description|Paved Street|Yes;Lot Description|West of US1|Yes;Lot Description|Private Road|Yes;Interior Features|Closet - Walk-Ins|Yes;Interior Features|Breakfast Nook|Yes;Interior Features|Pantry|Yes;Interior Features|Pull Down Stairs|Yes;Interior Features|Ceilings-Ctdrl/Vault|Yes;Interior Features|Open Floor Plan|Yes;Interior Features|Ceiling Fan(s)|Yes;Interior Features|Breakfast Bar|Yes;Equipment/Appliances|Dishwasher|Yes;Equipment/Appliances|Garage Door Opener|Yes;Equipment/Appliances|Range - Electric|Yes;Equipment/Appliances|Microwave-Built-in|Yes;Equipment/Appliances|Laundry-Hookup|Yes;Equipment/Appliances|Disposal|Yes;Utilities|Cable Available|Yes;Utilities|Sewer or Septic|Sewer;Utilities|Electricity Connected|Yes;Utilities|City Water|Yes;</t>
  </si>
  <si>
    <t>Michelle L Parker</t>
  </si>
  <si>
    <t>213-Mainld E of US1</t>
  </si>
  <si>
    <t>A charming three story Gingerbread Victorian style home located on over an acre of lush landscaping is on the market and it won?t last long. The exterior of this spacious home is accented by elaborate trim, wood siding, and a metal roof. The front porch extends on both sides of the home with beautifully crafted spindles - a great place to curl up on a hammock with a great book. By wowed the moment you walk in by the exceptional wood flooring, high ceilings, brick fireplace, and dentil molding. The kitchen looks onto a grand room with plenty of solid wood cabinetry for storage and granite countertops. The third floor boasts a Master Suite with office area, sitting room, and private bathroom. The home has a detached barn and 2 story recreation cottage located on the riverside.</t>
  </si>
  <si>
    <t>There is no bathroom in the recreation cottage and a septic system cannot be installed. Review documents for offer instructions.</t>
  </si>
  <si>
    <t>25-36-23-00-00534.2-0000.00</t>
  </si>
  <si>
    <t>PART OF GOVT LOT 4 AS DESC IN ORB 4481 PG 3961 PAR 587</t>
  </si>
  <si>
    <t>From US1 turn East onto Coquina Rd. South onto Rockledge Dr. Home is on the Right tucked away from the street up a private driveway.</t>
  </si>
  <si>
    <t>Owner of Record</t>
  </si>
  <si>
    <t>RIVER ACC/LIMIT VIEW</t>
  </si>
  <si>
    <t>http://photos.flexmls.com/spc/20180504144031465267000000.jpg</t>
  </si>
  <si>
    <t>Dwelling View|Wooded|Yes;Dwelling Waterview|River|Yes;Dwelling Waterview|Partial|Yes;Exterior Features|Barn/Stalls|Yes;Exterior Features|Porch - Unscreened|Yes;Exterior Features|Workshop|Yes;Exterior Features|Storage/Shed|Yes;Financing-Owner Will Consider|Cash|Yes;Financing-Owner Will Consider|FHA|Yes;Financing-Owner Will Consider|Conventional|Yes;Fireplace|Wood Burning|Yes;Green Landscaping|Fl. Friendly/Native Landscape|Yes;Legal/Misc|Homestead|No;Legal/Misc|Home Warranty|No;Legal/Misc|Gated Community|No;Legal/Misc|55+ Community|No;Master Bedroom/Bath|Shower|Yes;Master Bedroom/Bath|Sitting Area|Yes;Master Bedroom/Bath|Walk-in Closet|Yes;Master Bedroom/Bath|Tub|Yes;Rooms|Formal Dining Room|Yes;Rooms|Great Room|Yes;Rooms|Storage|Yes;Rooms|Jack and Jill Bath|Yes;Rooms|Laundry|Yes;Schools|Elementary School|Williams;Schools|High School|Rockledge;Schools|Middle School|McNair;Waterfront Type|Indian River|Yes;Style|3+ Stories|Yes;Roof|Metal|Yes;Construction|Frame - Wood|Yes;Exterior Finish|Siding - Vinyl|Yes;Floor|Wood|Yes;Floor|Tile|Yes;Floor|Carpet|Yes;Parking|3 Car Attchd Garage|Yes;Parking|Total Garage Spaces|3;Parking|RV/Boat Space (Pvt)|Yes;Showing|Appointment Required|Yes;Showing|Use CSS Scheduler|Yes;Showing|See Agent Remarks|Yes;Lot Description|Flag|Yes;Lot Description|East of US1|Yes;Interior Features|Closet - Walk-Ins|Yes;Interior Features|Pantry - Walk-in|Yes;Interior Features|Kitchen - Eat In|Yes;Interior Features|Built-in-Features|Yes;Interior Features|Ceilings-Ctdrl/Vault|Yes;Interior Features|Ceiling Fan(s)|Yes;Interior Features|Breakfast Bar|Yes;Equipment/Appliances|Other - Call Agent|Yes;Utilities|Cable Available|Yes;Utilities|Sewer or Septic|Septic;Utilities|Electricity Connected|Yes;Utilities|City Water|Yes;</t>
  </si>
  <si>
    <t>Jantina C Getz</t>
  </si>
  <si>
    <t>(321) 543-7310</t>
  </si>
  <si>
    <t>getzsold@gmail.com</t>
  </si>
  <si>
    <t>Move in ready updated home in the desirable Pelican Harbour Development. This well-maintained home has a wonderful floor plan with a large open Family room, formal dining and bonus home office/den. The Kitchen features new granite counter tops, stainless appliances and lots of cabinets. All bedrooms are over sized and the Master Suite features his &amp; her walk in closet's, double vanities, shower &amp; garden tub.  Large screened patio for relaxing and low maintenance fenced yard has room for boat storage. This home has had new fencing, flooring, granite and quartz in 2018 and a new roof in 2017, Hurricane Shutters, low insurance &amp; utilities. Great Central location that is close to US 1, I-95, major shopping, The Avenues, beaches and in a good school district. This home is a must see!</t>
  </si>
  <si>
    <t>Easy to show, please use CSS to make an appointment. Owners are willing to leave play set if buyers would like it. Curtains do not convey.</t>
  </si>
  <si>
    <t>25-36-16-85-00000.0-0003.00</t>
  </si>
  <si>
    <t>PELICAN HARBOUR UNIT FOUR LOT 3</t>
  </si>
  <si>
    <t>Murrell Rd, to Osprey ln (Pelican Harbour) , left on  Kingfisher Way, home will be on the left</t>
  </si>
  <si>
    <t>Ryan Altenhof</t>
  </si>
  <si>
    <t>Alliance Title</t>
  </si>
  <si>
    <t>10 S Harbor City Blvd, Melbourne FL 32901</t>
  </si>
  <si>
    <t>http://photos.flexmls.com/spc/20180921004427022716000000.jpg</t>
  </si>
  <si>
    <t>Family Room:||25|16||;Dining Room:||10|10||;Kitchen:||19|12||;Master Bedroom:||16|12||;Bedroom 2:||12|11||;Bedroom 3:||11|11||;Patio:||20|10||;Other Room:||10|10||Home Office / Den;Other Room:||10|6||Laundry Room;Other Room:||18|21||Garage;</t>
  </si>
  <si>
    <t>Association Fee Incl|Common Taxes|Yes;Association Fee Incl|Maint - Common Area|Yes;Association Fee Incl|Management|Yes;Exterior Features|Sprinkler - Reclaimd|Yes;Exterior Features|Porch/Patio - Screened|Yes;Exterior Features|Fence - Wood|Yes;Exterior Features|Storm Shutters|Yes;Financing-Owner Will Consider|Cash|Yes;Financing-Owner Will Consider|VA Loan|Yes;Financing-Owner Will Consider|FHA|Yes;Financing-Owner Will Consider|1031 Exchange|Yes;Financing-Owner Will Consider|Conventional|Yes;Heat|Central|Yes;HOA Info|HOA Amt|200;HOA Info|HOA Frequency|Yearly;Legal/Misc|Homestead|Yes;Legal/Misc|Home Warranty|No;Legal/Misc|Gated Community|No;Legal/Misc|55+ Community|No;Management|Association|Yes;Master Bedroom/Bath|Double Sinks|Yes;Master Bedroom/Bath|Shower|Yes;Master Bedroom/Bath|Double Vanity|Yes;Master Bedroom/Bath|Walk-in Closet|Yes;Master Bedroom/Bath|Tub|Yes;Master Bedroom/Bath|His/Hers Closet|Yes;Possession|Closing|Yes;Rooms|Formal Dining Room|Yes;Rooms|Great Room|Yes;Rooms|Bonus Room|Yes;Rooms|Laundry|Yes;Rooms|Office/Library|Yes;Schools|Elementary School|Andersen;Schools|High School|Rockledge;Schools|Middle School|Kennedy;Water Heater|Electric|Yes;Style|1 Story|Yes;Roof|Shingle - Asphalt|Yes;Construction|Concrete Block|Yes;Exterior Finish|Stucco|Yes;Floor|Carpet|Yes;Floor|Ceramic Tile|Yes;Floor|Laminate|Yes;Parking|2 Car Attchd Garage|Yes;Parking|Total Garage Spaces|2;Showing|Appointment Required|Yes;Showing|Use CSS Scheduler|Yes;Lot Description|City|Yes;Lot Description|Paved Street|Yes;Lot Description|Sidewalks|Yes;Interior Features|Closet - Walk-Ins|Yes;Interior Features|Breakfast Nook|Yes;Interior Features|Pantry|Yes;Interior Features|Ceilings-Ctdrl/Vault|Yes;Interior Features|Open Floor Plan|Yes;Interior Features|Ceiling Fan(s)|Yes;Interior Features|Breakfast Bar|Yes;Equipment/Appliances|Dishwasher|Yes;Equipment/Appliances|Range - Electric|Yes;Equipment/Appliances|Microwave|Yes;Equipment/Appliances|Garage Door Opener|Yes;Equipment/Appliances|Refrigerator|Yes;Equipment/Appliances|Dryer|Yes;Equipment/Appliances|Disposal|Yes;Utilities|City Water|Yes;Utilities|Sewer or Septic|Sewer;Utilities|Electricity Connected|Yes;Utilities|Underground|Yes;</t>
  </si>
  <si>
    <t>Real Estate Solutions Brevard (spc.orsbr)</t>
  </si>
  <si>
    <t>(321) 610-1550</t>
  </si>
  <si>
    <t>mwassel63@gmail.com</t>
  </si>
  <si>
    <t>Marlena Wassel</t>
  </si>
  <si>
    <t>(321) 298-6031</t>
  </si>
  <si>
    <t>Rick Drouin</t>
  </si>
  <si>
    <t>Oyster</t>
  </si>
  <si>
    <t>OYSTER COVE</t>
  </si>
  <si>
    <t>A MUST SEE hidden gem YET close to everything.Great access to 95 and US 1. This stunning Custom Built Florida Home has 3,509sq/ft of luxurious living &amp; endless entertaining possibilities.The spacious gourmet kitchen will certainly be the gathering spot for holidays/parties.Gas cook-top, granite counter tops and new appliances.This elegant home has beautiful hardwood floors,magnificent fireplace, curved staircase,formal dinning/living rooms and a wonderful 2nd floor balcony.The pool area is built for fun in the sun.Custom built in '14, spa, waterfall,and pavers with a tiki hut to serve your friends from.Pool is salt water,gas heated and is on a Aqua Link system to control from your phone.Community access to Indian River to put in your canoe or paddle board.Roof '18,Both A/C '17. Amazing.</t>
  </si>
  <si>
    <t>Easy to show on ELB. Agent must accompany.  Please call showing service to book an appointment.  Under contract but with 72 Hour Kick out Clause. Please continue to show.</t>
  </si>
  <si>
    <t>25-36-36-51-00000.0-0003.00</t>
  </si>
  <si>
    <t>OYSTER COVE LOT  3 &amp; E'LY 25 FT OF LOT 2 (HAS WATER ACCESS THRU TRACT A OF PB 34 PG 85)</t>
  </si>
  <si>
    <t>N or S on US 1. Turn East onto Oyster. Home on N side of road.</t>
  </si>
  <si>
    <t>Thomas M Steele</t>
  </si>
  <si>
    <t>877-731-8253</t>
  </si>
  <si>
    <t>Prestige Title of Brevard  Teresa Roberts  321-242-7660</t>
  </si>
  <si>
    <t>5120 N Highway 1 Unit 103 Melbourne FL 32940</t>
  </si>
  <si>
    <t>http://photos.flexmls.com/spc/20180906143231498966000000.jpg</t>
  </si>
  <si>
    <t>Living Room:1||20 |17||;Family Room:1||21|18||;Dining Room:1||15|12||;Kitchen:1||27|14||Gourmet Kitchen;Master Bedroom:1||27|14||;Bedroom 2:2||13|12||;Bedroom 3:2||10|12||;Bedroom 4:2||18|14||;Porch:1||10|12||;Other Room:1||10|12||;</t>
  </si>
  <si>
    <t>Common Amenities|Water Access|Yes;Common Amenities|Other - Call Agent|Yes;Cooling|Electric|Yes;Dwelling View|Pool|Yes;Dwelling View|Wooded|Yes;Exterior Features|Dog House/Run|Yes;Exterior Features|Balcony - Unscreened|Yes;Exterior Features|Porch/Patio - Screened|Yes;Exterior Features|Balcony - Side|Yes;Exterior Features|Storm Shutters|Yes;Exterior Features|Sprinkler - Well|Yes;Financing-Owner Will Consider|Cash|Yes;Financing-Owner Will Consider|VA Loan|Yes;Financing-Owner Will Consider|FHA|Yes;Financing-Owner Will Consider|Conventional|Yes;Fireplace|Decorative|Yes;Heat|Electric|Yes;Legal/Misc|Homestead|Yes;Legal/Misc|Home Warranty|No;Legal/Misc|Gated Community|No;Legal/Misc|55+ Community|No;Master Bedroom/Bath|Bidet|Yes;Master Bedroom/Bath|Shower|Yes;Master Bedroom/Bath|Ground Floor|Yes;Master Bedroom/Bath|Double Sinks|Yes;Master Bedroom/Bath|Jetted Bathtub|Yes;Master Bedroom/Bath|His/Hers Closet|Yes;Pool Features|Equipment Included|Yes;Pool Features|Waterfall|Yes;Pool Features|Salt System|Yes;Pool Features|Screened|Yes;Pool Features|In-Ground Spa|Yes;Pool Features|Heated - Gas|Yes;Possession|Closing|Yes;Rental Restrictions|None|Yes;Road Surface|Asphalt|Yes;Rooms|Formal Living Room|Yes;Rooms|Laundry|Yes;Rooms|Office/Library|Yes;Rooms|Formal Dining Room|Yes;Rooms|Family Room|Yes;Schools|Elementary School|Williams;Schools|High School|Viera;Schools|Middle School|McNair;Water Amenities|Community Boat Slip|Yes;Water Heater|Electric|Yes;Style|2 Story|Yes;Roof|Shingle - Asphalt|Yes;Construction|Frame - Wood|Yes;Exterior Finish|Siding - Vinyl|Yes;Floor|Wood|Yes;Floor|Carpet|Yes;Parking|3 Car Attchd Garage|Yes;Parking|Total Garage Spaces|3;Showing|Appointment Required|Yes;Showing|Lockbox - Electronic|Yes;Showing|List Agt must Accomp|Yes;Lot Description|Cul-de-Sac|Yes;Lot Description|East of US1|Yes;Lot Description|Paved Street|Yes;Interior Features|Closet - Walk-Ins|Yes;Interior Features|Pantry - Walk-in|Yes;Interior Features|Kitchen - Island|Yes;Interior Features|Ceiling Fan(s)|Yes;Equipment/Appliances|Dishwasher|Yes;Equipment/Appliances|Microwave-Built-in|Yes;Equipment/Appliances|Oven-Built In|Yes;Equipment/Appliances|Garage Door Opener|Yes;Equipment/Appliances|Refrigerator|Yes;Equipment/Appliances|Range - Gas|Yes;Equipment/Appliances|Disposal|Yes;Utilities|Propane|Yes;Utilities|Sewer or Septic|Sewer;Utilities|City Water|Yes;Utilities|Cable Available|Yes;</t>
  </si>
  <si>
    <t>Emma Lewis</t>
  </si>
  <si>
    <t>(321) 271-6867</t>
  </si>
  <si>
    <t>emma.lewis@cfl.rr.com</t>
  </si>
  <si>
    <t>Danielle E. Masucci</t>
  </si>
  <si>
    <t>Castlewood</t>
  </si>
  <si>
    <t>CHELSEA PARK UNIT 6</t>
  </si>
  <si>
    <t>Large family home in sought after Chelsea Park! 5 bedrooms plus an office, 4 bathrooms, oversized 2 Car Garage, inside laundry room, and covered porch, with over 3400sq/ft of living space. Foyer leads into the Formal Dining room and Formal living room and the Kitchen has breakfast bar overlooking the spacious Family room and Kitchen nook overlooking the porch. Upgrades include granite countertops, 42'' kitchen cabinets, hardwood floors in all rooms downstairs, and ceramic tile in the kitchen &amp; baths. Perfect family house with a large upstairs bonus room/media room. Community offers a park area, playground, and more. Convenient to shopping, local businesses, restaurants, and easy access to US-1.</t>
  </si>
  <si>
    <t>All offers must be submitted by the Buyer's agent via the RES.NET Agent Portal. If your offer is accepted, you agree to be responsible for an offer submission technology fee of $150.00. The fee will be included on the closing disclosure and paid at the closing of the transaction. To submit your buyer's offer, simply paste this link into your web browser: https://agent.res.net/Offers.aspx?-1525805</t>
  </si>
  <si>
    <t>25-36-22-01-0000k.0-0019.00</t>
  </si>
  <si>
    <t>CHELSEA PARK UNIT 6 LOT 19 BLK K</t>
  </si>
  <si>
    <t>From US-1 and Barnes Blvd, go West on Barnes Blvd, turn Right onto Cobblewood Dr, Right on the 2nd Brookcrest Cir, and then Left on Castlewood Ln. House will be on your Left.</t>
  </si>
  <si>
    <t>321-271-6867</t>
  </si>
  <si>
    <t>http://photos.flexmls.com/spc/20190213022435496977000000.jpg</t>
  </si>
  <si>
    <t>Association Fee Incl|Management|Yes;Association Fee Incl|Maint - Common Area|Yes;Common Amenities|Park Area|Yes;Common Amenities|Playground|Yes;Cooling|Central|Yes;Exterior Features|Porch - Unscreened|Yes;Financing-Owner Will Consider|Cash|Yes;Financing-Owner Will Consider|Conventional|Yes;Heat|Central|Yes;Heat|Natural Gas|Yes;HOA Info|HOA Amt|80.85;HOA Info|HOA Frequency|Quarterly;Legal/Misc|Homestead|No;Legal/Misc|Home Warranty|No;Legal/Misc|Gated Community|No;Legal/Misc|55+ Community|No;Management|Association|Yes;Master Bedroom/Bath|Double Sinks|Yes;Master Bedroom/Bath|Ground Floor|Yes;Master Bedroom/Bath|Shower|Yes;Master Bedroom/Bath|Walk-in Closet|Yes;Master Bedroom/Bath|Tub|Yes;Possession|Closing|Yes;Rooms|Formal Living Room|Yes;Rooms|Laundry|Yes;Rooms|Loft|Yes;Rooms|Office/Library|Yes;Rooms|Formal Dining Room|Yes;Rooms|Family Room|Yes;Water Heater|Natural Gas|Yes;Style|2 Story|Yes;Roof|Shingle - Asphalt|Yes;Construction|Combination|Yes;Construction|Frame - Wood|Yes;Construction|Concrete Block|Yes;Exterior Finish|Stucco|Yes;Floor|Wood|Yes;Floor|Ceramic Tile|Yes;Floor|Carpet|Yes;Parking|2 Car Attchd Garage|Yes;Parking|Total Garage Spaces|2;Showing|Appointment Required|Yes;Showing|Other - Call Agent|Yes;Lot Description|City|Yes;Lot Description|Sidewalks|Yes;Interior Features|Closet - Walk-Ins|Yes;Interior Features|Breakfast Nook|Yes;Interior Features|Pantry|Yes;Interior Features|Open Floor Plan|Yes;Interior Features|Kitchen - Island|Yes;Interior Features|Ceiling Fan(s)|Yes;Interior Features|Breakfast Bar|Yes;Equipment/Appliances|Dishwasher|Yes;Equipment/Appliances|Laundry-Hookup|Yes;Utilities|Natural Gas Connected|Yes;Utilities|City Water|Yes;Utilities|Sewer or Septic|Sewer;Utilities|Electricity Connected|Yes;</t>
  </si>
  <si>
    <t>Jerry Cheng</t>
  </si>
  <si>
    <t>(321) 626-7074</t>
  </si>
  <si>
    <t>rejerrycheng@gmail.com</t>
  </si>
  <si>
    <t>Lovely 4 bedroom 2 bath home in the highly desired neighborhood of Auburn Lakes, Viera., in a family friendly neighborhood won't last long! This home has a large family room and a large living room/dining room combo. The tile and Laminate floor are just installed.  All new paint inside out. Brand new A/C was installed May of 2018. There's also a 2 car garage, screened in porch.  Community area has a playground and pool and clubhouse park is a quick bike or golf cart ride away.  Close to I-95, US 1, A+ schools and shopping.</t>
  </si>
  <si>
    <t>Text me (321-626-7074) for showing appointment, please include your name, company and showing date/time.  I need confirm with the owner. $500 bonus for the sale agent who submit the offer and accepted by the seller before 1/31/2019</t>
  </si>
  <si>
    <t>25-36-27-76-0000c.0-0034.00</t>
  </si>
  <si>
    <t>AUBURN LAKES SUBDIVISION PHASE THREE VIERA NORTH P.U.D. TRACTS F4 &amp; F5 LOT 34 BLK C</t>
  </si>
  <si>
    <t>From Murrell Rd. Turn west on Clubhouse Dr. Right on Auburn lakes Dr. First right on Manchester Dr. Left on Brumpton.</t>
  </si>
  <si>
    <t>Zhong Hui Lin</t>
  </si>
  <si>
    <t>Prestige Title of Brevard 321-242-7660</t>
  </si>
  <si>
    <t>5120 N US 1 #103 Palm Shores FL 32940</t>
  </si>
  <si>
    <t>http://photos.flexmls.com/spc/20181016030832156126000000.jpg</t>
  </si>
  <si>
    <t>Association Fee Incl|Common Taxes|Yes;Association Fee Incl|Maint - Common Area|Yes;Association Fee Incl|Pool Maintenance|Yes;Common Amenities|Clubhouse/Rec Room|Yes;Common Amenities|Other - Call Agent|Yes;Common Amenities|Playground|Yes;Cooling|Central|Yes;Cooling|Electric|Yes;Docs on File|HOA - Condo Docs|Yes;Docs on File|Other - Call Agent|Yes;Dwelling View|View - West|Yes;Exterior Features|Sprinkler - Reclaimd|Yes;Exterior Features|Porch - Enclosed|Yes;Financing-Owner Will Consider|Cash|Yes;Financing-Owner Will Consider|VA Loan|Yes;Financing-Owner Will Consider|FHA|Yes;Financing-Owner Will Consider|Conventional|Yes;Heat|Central|Yes;Heat|Electric|Yes;HOA Info|HOA Amt|280;HOA Info|HOA Frequency #2|Yearly;HOA Info|HOA Amt #2|115;HOA Info|HOA Frequency|Yearly;Legal/Misc|Homestead|Yes;Legal/Misc|Home Warranty|No;Legal/Misc|Gated Community|No;Legal/Misc|55+ Community|No;Management|Association|Yes;Master Bedroom/Bath|Double Sinks|Yes;Master Bedroom/Bath|Shower|Yes;Master Bedroom/Bath|Ground Floor|Yes;Master Bedroom/Bath|Walk-in Closet|Yes;Master Bedroom/Bath|Tub|Yes;Possession|Negotiable|Yes;Possession|Other|Yes;Possession|Closing|Yes;Road Surface|Asphalt|Yes;Rooms|Laundry|Yes;Rooms|Great Room|Yes;Schools|Elementary School|Williams;Schools|High School|Viera;Schools|Middle School|McNair;Security/Safety|Smoke/CO Detector|Yes;Water Heater|Electric|Yes;Style|1 Story|Yes;Roof|Shingle - Asphalt|Yes;Construction|Concrete Block|Yes;Exterior Finish|Painted|Yes;Exterior Finish|Stucco|Yes;Floor|Carpet|Yes;Floor|Tile|Yes;Floor|Laminate|Yes;Parking|2 Car Attchd Garage|Yes;Parking|Total Garage Spaces|2;Showing|Appointment Required|Yes;Showing|See Agent Remarks|Yes;Showing|Lockbox - Electronic|Yes;Lot Description|City|Yes;Lot Description|West of US1|Yes;Lot Description|Sidewalks|Yes;Interior Features|Closet - Walk-Ins|Yes;Interior Features|Ceilings-Ctdrl/Vault|Yes;Interior Features|Open Floor Plan|Yes;Interior Features|Ceiling Fan(s)|Yes;Equipment/Appliances|Dishwasher|Yes;Equipment/Appliances|Washer|Yes;Equipment/Appliances|Laundry-Hookup|Yes;Equipment/Appliances|Garage Door Opener|Yes;Equipment/Appliances|Refrigerator|Yes;Equipment/Appliances|Range - Electric|Yes;Equipment/Appliances|Microwave-Built-in|Yes;Equipment/Appliances|Dryer|Yes;Equipment/Appliances|Disposal|Yes;Utilities|City Water|Yes;Utilities|Sewer or Septic|Sewer;Utilities|Underground|Yes;</t>
  </si>
  <si>
    <t>Mark Taffet</t>
  </si>
  <si>
    <t>(321) 258-9162</t>
  </si>
  <si>
    <t>taffetmark2@gmail.com</t>
  </si>
  <si>
    <t>Jane E Velluto-Huber</t>
  </si>
  <si>
    <t>(321) 432-6146</t>
  </si>
  <si>
    <t>janevellutohuber@cfl.rr.com</t>
  </si>
  <si>
    <t>San Ysidro</t>
  </si>
  <si>
    <t>VENTANA PHASE TWO</t>
  </si>
  <si>
    <t>Nice 3 bedroom 3 full bath home in well maintained Ventana subdivision. Spacious kitchen with gas stove and matching stainless appliances, screened patio overlooking pond, and generous open floor plan. 2019 New Roof and AC. Large back yard and distinctive paver driveway and walkway. Home has additional room perfect for office or home theatre.</t>
  </si>
  <si>
    <t>Use Css  Appt required  Lock box on front door    Listing Agent's personal property</t>
  </si>
  <si>
    <t>25-36-22-57-00000.0-0233.00</t>
  </si>
  <si>
    <t>VENTANA PHASE TWO LOT 233</t>
  </si>
  <si>
    <t>Take US 1 south to Barnes and go west  Turn south on Murell  Turn on Ventana blvd on east side of Murrell  Take first right and home on end of street on left</t>
  </si>
  <si>
    <t>Mark S Taffet - FREC REG</t>
  </si>
  <si>
    <t>321-258-9162</t>
  </si>
  <si>
    <t>http://photos.flexmls.com/spc/20180713192213199621000000.jpg</t>
  </si>
  <si>
    <t>Common Amenities|Clubhouse/Rec Room|Yes;Common Amenities|Basketball Court|Yes;Common Amenities|Tennis Courts|Yes;Cooling|Central|Yes;Dwelling View|View - North|Yes;Dwelling Waterview|Lake/Pond|Yes;Exterior Features|Sprinkler - Reclaimd|Yes;Exterior Features|Porch/Patio - Screened|Yes;Exterior Features|Porch - Unscreened|Yes;Exterior Features|Storm Shutters|Yes;Fireplace|None|Yes;Heat|Natural Gas|Yes;HOA Info|HOA Amt|380;HOA Info|HOA Frequency|Yearly;Legal/Misc|Homestead|No;Legal/Misc|Home Warranty|No;Legal/Misc|Gated Community|No;Legal/Misc|55+ Community|No;Master Bedroom/Bath|His/Hers Closet|Yes;Master Bedroom/Bath|Shower|Yes;Master Bedroom/Bath|Tub|Yes;Pet Restrictions|None|Yes;Rooms|Family Room|Yes;Rooms|Great Room|Yes;Rooms|Home Theater|Yes;Rooms|Laundry|Yes;Rooms|Formal Dining Room|Yes;Schools|Elementary School|Williams;Schools|High School|Rockledge;Schools|Middle School|McNair;Security/Safety|Smoke/CO Detector|Yes;Security/Safety|Security Sys-Owned|Yes;Water Heater|Natural Gas|Yes;Style|1 Story|Yes;Roof|Shingle - Asphalt|Yes;Construction|Concrete Block|Yes;Exterior Finish|Stucco|Yes;Floor|Concrete|Yes;Parking|2 Car Attchd Garage|Yes;Parking|Total Garage Spaces|2;Showing|Appointment Required|Yes;Showing|Lockbox - Electronic|Yes;Showing|Other - Call Agent|Yes;Lot Description|Paved Street|Yes;Interior Features|Breakfast Bar|Yes;Interior Features|Breakfast Nook|Yes;Interior Features|Pantry|Yes;Interior Features|Window Treatments|Yes;Interior Features|Open Floor Plan|Yes;Interior Features|Ceiling Fan(s)|Yes;Equipment/Appliances|Dishwasher|Yes;Equipment/Appliances|Oven-Convection|Yes;Equipment/Appliances|Dryer - Gas|Yes;Equipment/Appliances|Laundry-Hookup|Yes;Equipment/Appliances|Microwave|Yes;Equipment/Appliances|Garage Door Opener|Yes;Equipment/Appliances|Refrigerator|Yes;Equipment/Appliances|Range - Gas|Yes;Equipment/Appliances|Microwave-Built-in|Yes;Utilities|Natural Gas Connected|Yes;Utilities|Reclaimed Water|Yes;Utilities|Sewer or Septic|Sewer;Utilities|Electricity Connected|Yes;Utilities|City Water Available|Yes;Utilities|Underground|Yes;Utilities|Telephone|Yes;Utilities|Sewer Available|Yes;Utilities|City Water|Yes;Utilities|Cable Available|Yes;</t>
  </si>
  <si>
    <t>A. Isil Nevins</t>
  </si>
  <si>
    <t>(321) 537-3956</t>
  </si>
  <si>
    <t>isilnevins@aol.com</t>
  </si>
  <si>
    <t>Fantastic Opportunity to Own a Lakefront 4 Bedroom Pool Home in Chelsea Park! Spacious Home w/Over 3,000 Sq Ft Living Area! Formal Living &amp; Dining rooms, Eat-in Kitchen  w/Breakfast Bar, &amp; Family Room. Master Suite w/Double Sinks, His &amp; Hers Walk-in Closets, Jetted Tub &amp; Separate Shower! Inside Laundry Room, Big Screened Patio/Pool Enclosure, Black Bottom Pool &amp; Great Views of the Pool &amp; Lake! Community Park too! Easy access to I-95 &amp; just minutes to the beaches! Seller is Department of Veterans Affairs. Seller does not pay customary closing cost including title policy, escrow fees, survey or transfer fees. This property may qualify for Seller Financing (Vendee).</t>
  </si>
  <si>
    <t>Required Proof of funds (dated 30 days for cash offer)lender pre-approval letter for financed offers USE CSS to show! This property MAY qualify for Seller Financing (Vendee). Comm 3% or $1,500 whichever is greate. Per sellers request no Inspection to be performed until Contract is executed and EMD is delivered to buyers title company. Visit listings.vrmco.com.</t>
  </si>
  <si>
    <t>25-36-22-02-0000h.0-0003.00</t>
  </si>
  <si>
    <t>CHELSEA PARK UNIT 7 A S/D OF A PORT OF SEC 22 &amp; A REPLAT OF TRACT ''M'', CHELSEA PARK UNIT 6 OF PB 47 LOT 3 BLOCK H</t>
  </si>
  <si>
    <t>Barnes blvd East of Murrell Rd, to left into Chelsea Park follow Cobblewood until turn left on Tunbridge. House on Right</t>
  </si>
  <si>
    <t>Veterans Department of Affairs</t>
  </si>
  <si>
    <t>Advanced Property Management/Dianna Moore</t>
  </si>
  <si>
    <t>Buyers Choice</t>
  </si>
  <si>
    <t>http://photos.flexmls.com/spc/20190130163348887245000000.jpg</t>
  </si>
  <si>
    <t>Association Fee Incl|Common Taxes|Yes;Common Amenities|Playground|Yes;Cooling|Central|Yes;Docs on File|HOA - Condo Docs|Yes;Dwelling View|Pool|Yes;Dwelling Waterview|Lake/Pond|Yes;Exterior Features|Porch/Patio - Screened|Yes;Financing-Owner Will Consider|Cash|Yes;Financing-Owner Will Consider|Conventional|Yes;Heat|Natural Gas|Yes;HOA Info|HOA Amt|80.85;HOA Info|HOA Frequency|Quarterly;Legal/Misc|Homestead|No;Legal/Misc|Home Warranty|No;Legal/Misc|Gated Community|No;Legal/Misc|55+ Community|No;Management|Association|Yes;Master Bedroom/Bath|Double Sinks|Yes;Master Bedroom/Bath|Jetted Bathtub|Yes;Pool Features|Inground|Yes;Pool Features|Screened|Yes;Possession|Closing|Yes;Possession|Other|Yes;Road Surface|Asphalt|Yes;Rooms|Formal Living Room|Yes;Rooms|Laundry|Yes;Rooms|Office/Library|Yes;Rooms|Family Room|Yes;Schools|Elementary School|Manatee;Schools|High School|Rockledge;Schools|Middle School|McNair;Water Heater|Natural Gas|Yes;Waterfront Type|Lake/Pond|Yes;Style|2 Story|Yes;Roof|Shingle - Asphalt|Yes;Construction|Concrete Block|Yes;Exterior Finish|Stucco|Yes;Floor|Carpet|Yes;Floor|Ceramic Tile|Yes;Floor|Laminate|Yes;Parking|2 Car Attchd Garage|Yes;Parking|Total Garage Spaces|2;Showing|Use CSS Scheduler|Yes;Lot Description|Sidewalks|Yes;Lot Description|West of US1|Yes;Lot Description|Paved Street|Yes;Interior Features|Breakfast Bar|Yes;Equipment/Appliances|Other - Call Agent|Yes;Utilities|Natural Gas Connected|Yes;Utilities|Sewer or Septic|Sewer;Utilities|City Water|Yes;Utilities|Electricity Connected|Yes;</t>
  </si>
  <si>
    <t>Mark Realty, Inc. (00740)</t>
  </si>
  <si>
    <t>(321) 773-4050</t>
  </si>
  <si>
    <t>Anna M Atkinson</t>
  </si>
  <si>
    <t>(321) 427-2041</t>
  </si>
  <si>
    <t>anna.atkinson@markrealty.com</t>
  </si>
  <si>
    <t>Josette Tornabene</t>
  </si>
  <si>
    <t>RE/MAX Elite (reli3)</t>
  </si>
  <si>
    <t>(321) 775-8140</t>
  </si>
  <si>
    <t>Neal Spurlock</t>
  </si>
  <si>
    <t>(321) 543-5503</t>
  </si>
  <si>
    <t>rebrevard@bellsouth.net</t>
  </si>
  <si>
    <t>Enclave</t>
  </si>
  <si>
    <t>ENCLAVE SUBD</t>
  </si>
  <si>
    <t>Priced to sell!! Under market value!! Relax on your screened porch and enjoy the waterfront view! This lovely 4 bedroom 2 bath home has plenty of room for the entire family and has had all of the IMPORTANT UPGRADES DONE including new roof 8/18, new two stage energy saver a/c 3/18, new water heater 9/18, new sprinkler pump 2/19, new exterior paint 2018, all new kitchen appliances 2/19, updated master bath 3/19. Wait, there's more! This home is equipped with accordion hurricane shutters all around, a sprinkler system on a well, is wired for a security system, and has a smart garage door opener. Very desirable neighborhood and close to all Viera shopping, I95, and a short ride to the beaches and river. Come make this home your own today!</t>
  </si>
  <si>
    <t>Please use CSS. Owner occupied and pet, so please allow 1-2 hr notice. Seller has priced this home below market value, please keep that in mind when making offers, he will not entertain any low ball offers. Thanks!</t>
  </si>
  <si>
    <t>25-36-16-57-00000.0-0031.00</t>
  </si>
  <si>
    <t>ENCLAVE SUBD LOT 31</t>
  </si>
  <si>
    <t>Murrell or Fiske to Roy Wood to north on Enclave</t>
  </si>
  <si>
    <t>Michael J Marconi</t>
  </si>
  <si>
    <t>Diana Moore, Avanced Property Mgmt, 321-636-4889</t>
  </si>
  <si>
    <t>The Closing Place, Kathy Tom  321-779-0903</t>
  </si>
  <si>
    <t>2194 Highway A1A Suite 105 IHB, FL 32937</t>
  </si>
  <si>
    <t>http://photos.flexmls.com/spc/20190315161802636981000000.jpg</t>
  </si>
  <si>
    <t>Cooling|Central|Yes;Cooling|Electric|Yes;Dwelling View|View - South|Yes;Dwelling Waterview|Direct Waterview|Yes;Dwelling Waterview|Lake/Pond|Yes;Dwelling Waterview|Waterfront View Direction|S;Exterior Features|Sprinkler - Well|Yes;Exterior Features|Porch/Patio - Screened|Yes;Exterior Features|Porch - Trussed|Yes;Exterior Features|Well - Private|Yes;Exterior Features|Storm Shutters|Yes;Financing-Owner Will Consider|Cash|Yes;Financing-Owner Will Consider|VA Loan|Yes;Financing-Owner Will Consider|FHA|Yes;Financing-Owner Will Consider|Conventional|Yes;Heat|Central|Yes;Heat|Electric|Yes;HOA Info|HOA Amt|225;HOA Info|HOA Frequency|Yearly;Legal/Misc|Homestead|Yes;Legal/Misc|Home Warranty|No;Legal/Misc|Gated Community|No;Legal/Misc|55+ Community|No;Management|Association|Yes;Master Bedroom/Bath|Shower|Yes;Master Bedroom/Bath|Walk-in Closet|Yes;Master Bedroom/Bath|Tub|Yes;Possession|Closing|Yes;Road Surface|Asphalt|Yes;Rooms|Formal Living Room|Yes;Rooms|Laundry|Yes;Rooms|Formal Dining Room|Yes;Rooms|Family Room|Yes;Schools|Elementary School|Andersen;Schools|High School|Rockledge;Schools|Middle School|Kennedy;Security/Safety|Other - Call Agent|Yes;Water Heater|Natural Gas|Yes;Waterfront Type|Lake/Pond|Yes;Style|1 Story|Yes;Roof|Shingle - Asphalt|Yes;Construction|Concrete Block|Yes;Exterior Finish|Painted|Yes;Exterior Finish|Stucco|Yes;Floor|Ceramic Tile|Yes;Parking|2 Car Attchd Garage|Yes;Parking|Total Garage Spaces|2;Showing|Appointment Required|Yes;Showing|See Agent Remarks|Yes;Showing|Lockbox - Electronic|Yes;Showing|Pets on Property|Yes;Lot Description|Cul-de-Sac|Yes;Lot Description|Sidewalks|Yes;Interior Features|Closet - Walk-Ins|Yes;Interior Features|Pull Down Stairs|Yes;Interior Features|Pantry|Yes;Interior Features|Ceilings-Ctdrl/Vault|Yes;Interior Features|Breakfast Bar|Yes;Equipment/Appliances|Dishwasher|Yes;Equipment/Appliances|Washer|Yes;Equipment/Appliances|Microwave-Built-in|Yes;Equipment/Appliances|Garage Door Opener|Yes;Equipment/Appliances|Refrigerator|Yes;Equipment/Appliances|Range - Electric|Yes;Equipment/Appliances|Dryer|Yes;Utilities|City Water|Yes;Utilities|Sewer or Septic|Sewer;Utilities|Electricity Connected|Yes;Utilities|Underground|Yes;</t>
  </si>
  <si>
    <t>Waylon Duff</t>
  </si>
  <si>
    <t>(321) 536-5973</t>
  </si>
  <si>
    <t>waylonduff@gmail.com</t>
  </si>
  <si>
    <t>50x125</t>
  </si>
  <si>
    <t>Welcome home! Immaculate 4 bed/2 bath concrete block home in the highly desirable Auburn Lakes neighborhood. NEW roof coming soon! Open floorplan w/vaulted ceilings &amp; plenty of natural light. Gorgeous NEW kitchen w/granite countertops w/breakfast bar, NEW cabinets &amp; large pantry. Open living/dining room is perfect for entertaining! Ready to RELAX? Separate family room w/sliders leads to your serene screened-in patio overlooking the PRESERVE w/the most amazing SUNRISES (no neighbors behind you). Master bedroom suite boasts a private bath w/soaking tub, shower &amp; walk-in closet. 2 car garage. Hurricane shutters. Irrigation system. Security system. Indoor laundry room. Community area w/playground, POOL, clubhouse &amp; park. Conveniently located near A+ schools, shopping, dining, golf &amp; I-95</t>
  </si>
  <si>
    <t>Owner occupied. Seller works from home so advance notice is appreciated. Please call office (321) 452-7785 Mon through Fri 8 am to 5 pm for showing instructions. Weekends and after hours, call/text Emily at (321) 543-7983 for showing instructions. Thank you!</t>
  </si>
  <si>
    <t>25-36-27-76-0000c.0-0035.00</t>
  </si>
  <si>
    <t>AUBURN LAKES SUBDIVISION PHASE THREE VIERA NORTH P.U.D. TRACTS F4 &amp; F5 LOT 35 BLK C</t>
  </si>
  <si>
    <t>Deanna Joy Ericson</t>
  </si>
  <si>
    <t>Closing Costs and Prepaids</t>
  </si>
  <si>
    <t>Fairway Management (321) 777-7575</t>
  </si>
  <si>
    <t>International Title &amp; Escrow (Donna Harris) 321-784-7999 dharris@internationaltitile.biz</t>
  </si>
  <si>
    <t>226 N Atlantic Ave., Cocoa Beach, FL 32931</t>
  </si>
  <si>
    <t>http://photos.flexmls.com/spc/20190424201735323724000000.jpg</t>
  </si>
  <si>
    <t>Living Room:||21|14||;Family Room:||15|15||;Kitchen:||15|11||;Bedroom 2:||13|12||;Bedroom 3:||13|11||;Bedroom 4:||13|11||;Other Room:||9.5|6||Laundry;Patio:||16|10||;Master Bedroom:||16|13||;</t>
  </si>
  <si>
    <t>Association Fee Incl|Common Taxes|Yes;Association Fee Incl|Maint - Common Area|Yes;Association Fee Incl|Pool Maintenance|Yes;Common Amenities|Bike Trail|Yes;Common Amenities|Tennis Courts|Yes;Common Amenities|Playground|Yes;Common Amenities|Jogging Trail|Yes;Common Amenities|Clubhouse/Rec Room|Yes;Cooling|Central|Yes;Cooling|Electric|Yes;Docs on File|Survey|Yes;Dwelling View|Wooded|Yes;Dwelling View|Preserve|Yes;Exterior Features|Sprinkler - Reclaimd|Yes;Exterior Features|Storm Shutters|Yes;Financing-Owner Will Consider|Cash|Yes;Financing-Owner Will Consider|VA Loan|Yes;Financing-Owner Will Consider|FHA|Yes;Financing-Owner Will Consider|Conventional|Yes;Heat|Central|Yes;Heat|Electric|Yes;HOA Info|HOA Amt|140;HOA Info|HOA Frequency #2|Yearly;HOA Info|HOA Amt #2|115;HOA Info|HOA Frequency|Bi-Annual;Legal/Misc|Homestead|No;Legal/Misc|Home Warranty|No;Legal/Misc|Gated Community|No;Legal/Misc|55+ Community|No;Management|Association|Yes;Master Bedroom/Bath|Shower|Yes;Master Bedroom/Bath|Walk-in Closet|Yes;Master Bedroom/Bath|Tub|Yes;Possession|Closing|Yes;Rooms|Family Room|Yes;Rooms|Great Room|Yes;Rooms|Laundry|Yes;Schools|Elementary School|Williams;Schools|High School|Viera;Schools|Middle School|McNair;Security/Safety|Smoke/CO Detector|Yes;Security/Safety|Security Sys-Owned|Yes;Water Heater|Electric|Yes;Style|1 Story|Yes;Roof|Shingle - Asphalt|Yes;Construction|Concrete Block|Yes;Exterior Finish|Stucco|Yes;Floor|Carpet|Yes;Floor|Tile|Yes;Parking|2 Car Attchd Garage|Yes;Parking|Total Garage Spaces|2;Showing|Appointment Required|Yes;Showing|See Agent Remarks|Yes;Showing|Call Listing Office|Yes;Lot Description|Sidewalks|Yes;Lot Description|West of US1|Yes;Lot Description|Paved Street|Yes;Interior Features|Closet - Walk-Ins|Yes;Interior Features|Pantry|Yes;Interior Features|Ceilings-Ctdrl/Vault|Yes;Interior Features|Window Treatments|Yes;Interior Features|Open Floor Plan|Yes;Interior Features|Ceiling Fan(s)|Yes;Interior Features|Breakfast Bar|Yes;Equipment/Appliances|Dishwasher|Yes;Equipment/Appliances|Laundry-Hookup|Yes;Equipment/Appliances|Garage Door Opener|Yes;Equipment/Appliances|Refrigerator|Yes;Equipment/Appliances|Range - Electric|Yes;Equipment/Appliances|Microwave-Built-in|Yes;Equipment/Appliances|Disposal|Yes;Utilities|City Water|Yes;Utilities|Sewer or Septic|Sewer;Utilities|Electricity Connected|Yes;</t>
  </si>
  <si>
    <t>Peggy J Hall</t>
  </si>
  <si>
    <t>(321) 213-0383</t>
  </si>
  <si>
    <t>peggyhallproperties@gmail.com</t>
  </si>
  <si>
    <t>Cobblewood</t>
  </si>
  <si>
    <t>Enjoy the serene lake views of this well maintained, 3 bedroom, PLUS study, 2 bath home in Chelsea Park.  Freshly painted interior, plantation shutters &amp; hardwood floors in the common areas.  Entertain your guests and keep an eye on the kids from the extra large kitchen which overlooks the family room  Expansive Corian counter-tops, pantry,  breakfast bar as well as an island with seating.  Wonderful curb appeal with welcoming porch &amp; beautiful landscaping with poured curb planting beds.  Enjoy your morning coffee on the screened porch overlooking the lake.  You'll be sure to see ducks, herons &amp; sandhill cranes which frequent its shores.   Have pets?  No problem...low fences are allowed at lake front homes.  Storm shutters for safety &amp; security.  NEW ROOF and gutters being installed!</t>
  </si>
  <si>
    <t>Click CSS for showing appointment and instructions.  See attached Offer Guidelines.</t>
  </si>
  <si>
    <t>25-36-22-02-0000h.0-0017.00</t>
  </si>
  <si>
    <t>CHELSEA PARK UNIT 7 A S/D OF A PORT OF SEC 22 &amp; A REPLAT OF TRACT ''M'', CHELSEA PARK UNIT 6 OF PB 47 LOT 17  BLOCK H</t>
  </si>
  <si>
    <t>From Highway US1, west on Barnes Blvd., right into Chelsea Park - Cobblewood Dr.  366 Cobblewood is in the back of the neighborood and on the left.</t>
  </si>
  <si>
    <t>Madlyn S Stewart</t>
  </si>
  <si>
    <t>Advanced Property Mgmt., 321-636-4889</t>
  </si>
  <si>
    <t>Alliance Title, Suntree Office  Liz Cassella 321-724-9600  closingwithliz@alliancetitlefl.com</t>
  </si>
  <si>
    <t>33 Suntree Pl, Melbourne 32940</t>
  </si>
  <si>
    <t>http://photos.flexmls.com/spc/20190513214501665298000000.jpg</t>
  </si>
  <si>
    <t>Association Fee Incl|Maint - Common Area|Yes;Common Amenities|Park Area|Yes;Common Amenities|Basketball Court|Yes;Common Amenities|Playground|Yes;Cooling|Central|Yes;Cooling|Electric|Yes;Dwelling View|Garden|Yes;Dwelling View|View - North|Yes;Dwelling Waterview|Direct Waterview|Yes;Dwelling Waterview|Lake/Pond|Yes;Exterior Features|Sprinkler - Reclaimd|Yes;Exterior Features|Porch/Patio - Screened|Yes;Exterior Features|Storm Shutters|Yes;Financing-Owner Will Consider|Cash|Yes;Financing-Owner Will Consider|VA Loan|Yes;Financing-Owner Will Consider|FHA|Yes;Financing-Owner Will Consider|Conventional|Yes;Heat|Central|Yes;Heat|Natural Gas|Yes;Heat|Electric|Yes;HOA Info|HOA Amt|80;HOA Info|HOA Frequency|Quarterly;Legal/Misc|Homestead|Yes;Legal/Misc|Home Warranty|No;Legal/Misc|Gated Community|No;Legal/Misc|55+ Community|No;Management|Association|Yes;Management|Offsite Professional|Yes;Master Bedroom/Bath|Jetted Bathtub|Yes;Master Bedroom/Bath|Double Vanity|Yes;Master Bedroom/Bath|Shower|Yes;Master Bedroom/Bath|Walk-in Closet|Yes;Possession|Closing|Yes;Road Surface|Asphalt|Yes;Rooms|Family Room|Yes;Rooms|Great Room|Yes;Rooms|Office/Library|Yes;Schools|Elementary School|Manatee;Schools|High School|Rockledge;Schools|Middle School|McNair;Water Heater|Natural Gas|Yes;Waterfront Type|Lake/Pond|Yes;Style|1 Story|Yes;Roof|Shingle - Asphalt|Yes;Construction|Concrete Block|Yes;Exterior Finish|Painted|Yes;Exterior Finish|Stucco|Yes;Floor|Wood|Yes;Floor|Ceramic Tile|Yes;Floor|Carpet|Yes;Parking|2 Car Attchd Garage|Yes;Parking|Total Garage Spaces|2;Showing|Use CSS Scheduler|Yes;Lot Description|Fld Ins May be Req|Yes;Lot Description|West of US1|Yes;Lot Description|Paved Street|Yes;Lot Description|Sidewalks|Yes;Lot Description|City|Yes;Interior Features|Closet - Walk-Ins|Yes;Interior Features|Pantry|Yes;Interior Features|Ceilings-Ctdrl/Vault|Yes;Interior Features|Living/Dining Combo|Yes;Interior Features|Window Treatments|Yes;Interior Features|Kitchen - Island|Yes;Interior Features|Ceiling Fan(s)|Yes;Interior Features|Breakfast Bar|Yes;Equipment/Appliances|Dishwasher|Yes;Equipment/Appliances|Laundry-Hookup|Yes;Equipment/Appliances|Garage Door Opener|Yes;Equipment/Appliances|Refrigerator|Yes;Equipment/Appliances|Range - Electric|Yes;Equipment/Appliances|Microwave-Built-in|Yes;Equipment/Appliances|Disposal|Yes;Utilities|Natural Gas Connected|Yes;Utilities|City Water|Yes;Utilities|Sewer or Septic|Sewer;Utilities|Electricity Connected|Yes;Utilities|Underground|Yes;</t>
  </si>
  <si>
    <t>Brevard Property Mgmt &amp; Rlty (0303460)</t>
  </si>
  <si>
    <t>(321) 752-0460</t>
  </si>
  <si>
    <t>Billie E Simmons</t>
  </si>
  <si>
    <t>(321) 794-1640</t>
  </si>
  <si>
    <t>bsimmons1@cfl.rr.com</t>
  </si>
  <si>
    <t>Swann &amp; Associates R.E., Inc. (swre0)</t>
  </si>
  <si>
    <t>(321) 432-6662</t>
  </si>
  <si>
    <t>nonaswann@mac.com</t>
  </si>
  <si>
    <t>Nona Swann</t>
  </si>
  <si>
    <t>nonaswann@icloud.com</t>
  </si>
  <si>
    <t>Thrasher</t>
  </si>
  <si>
    <t>HERONS LANDING PH2U6</t>
  </si>
  <si>
    <t>You will absolutely love the view of the lake, pool and conservation area as you enter the front door of this beautiful executive style home in prestigious Herons Landing! This home features 4 bedrooms -  one of which could be used as an office, if needed.  Enjoy the many upgrades including a very nice mixture of carpet and tile in the living areas and the modern kitchen with Corian counter-tops.  The living areas and spacious patio are wired for surround sound - great for entertaining!  Put this home on your list of must see homes!  New roof installed June 2019.</t>
  </si>
  <si>
    <t>Agents:  Painting, etc. still being done.  The owner wants this on the market and hope that your customers will be able to appreciate the property while the work is being finished.    Call the office for appointment.  On evenings and weekends, call the agent, Billie @321-794-1640.</t>
  </si>
  <si>
    <t>25-36-34-10-0000b.0-0104.00</t>
  </si>
  <si>
    <t>VIERA NORTH P.U.D. TRACT L PHASE 2, UNIT 5 LOT 104 BLOCK B</t>
  </si>
  <si>
    <t>From the intersection of Murrell Rd and Viera Blvd go East to  Faith St. then Left of Thrasher.</t>
  </si>
  <si>
    <t>Daniel S Cruey</t>
  </si>
  <si>
    <t>321-752-0460</t>
  </si>
  <si>
    <t>Fairway Management  321-783-8475</t>
  </si>
  <si>
    <t>Bella Title &amp; Escrow - 321-610-7806</t>
  </si>
  <si>
    <t>7025 N. Wickham Rd. #112, Melbourne 32940</t>
  </si>
  <si>
    <t>http://photos.flexmls.com/spc/20190621175637245774000000.jpg</t>
  </si>
  <si>
    <t>Association Fee Incl|Common Taxes|Yes;Association Fee Incl|Maint - Common Area|Yes;Common Amenities|Clubhouse/Rec Room|Yes;Common Amenities|Basketball Court|Yes;Common Amenities|Playground|Yes;Cooling|Central|Yes;Cooling|Electric|Yes;Dwelling View|Pool|Yes;Dwelling View|Preserve|Yes;Dwelling Waterview|Direct Waterview|Yes;Dwelling Waterview|Lake/Pond|Yes;Exterior Features|Sprinkler - Well|Yes;Exterior Features|Porch/Patio - Screened|Yes;Financing-Owner Will Consider|Cash|Yes;Financing-Owner Will Consider|VA Loan|Yes;Financing-Owner Will Consider|FHA|Yes;Financing-Owner Will Consider|Conventional|Yes;Heat|Central|Yes;Heat|Electric|Yes;HOA Info|HOA Amt|295;HOA Info|HOA Frequency #2|Yearly;HOA Info|HOA Amt #2|115;HOA Info|HOA Frequency|Yearly;Legal/Misc|Homestead|No;Legal/Misc|Home Warranty|No;Legal/Misc|Gated Community|No;Legal/Misc|55+ Community|No;Master Bedroom/Bath|Double Sinks|Yes;Master Bedroom/Bath|Shower|Yes;Master Bedroom/Bath|Walk-in Closet|Yes;Master Bedroom/Bath|Tub|Yes;Master Bedroom/Bath|His/Hers Closet|Yes;Pool Features|Inground|Yes;Pool Features|Screened|Yes;Rooms|Laundry|Yes;Schools|Elementary School|Williams;Schools|High School|Viera;Schools|Middle School|McNair;Security/Safety|Smoke/CO Detector|Yes;Unit Description|Corner Unit|Yes;Water Heater|Electric|Yes;Waterfront Type|Lake/Pond|Yes;Style|1 Story|Yes;Roof|Shingle - Asphalt|Yes;Construction|Concrete Block|Yes;Exterior Finish|Painted|Yes;Exterior Finish|Stucco|Yes;Floor|Carpet|Yes;Floor|Ceramic Tile|Yes;Parking|2 Car Attchd Garage|Yes;Parking|Total Garage Spaces|2;Showing|Appointment Required|Yes;Showing|Vacant|Yes;Showing|Lockbox - Electronic|Yes;Showing|Call Listing Office|Yes;Lot Description|Sidewalks|Yes;Lot Description|Paved Street|Yes;Interior Features|Breakfast Bar|Yes;Interior Features|Breakfast Nook|Yes;Interior Features|Kitchen - Eat In|Yes;Interior Features|Ceilings-Ctdrl/Vault|Yes;Interior Features|Window Treatments|Yes;Interior Features|Open Floor Plan|Yes;Interior Features|Ceiling Fan(s)|Yes;Equipment/Appliances|Dishwasher|Yes;Equipment/Appliances|Laundry-Hookup|Yes;Equipment/Appliances|Garage Door Opener|Yes;Equipment/Appliances|Refrigerator|Yes;Equipment/Appliances|Range - Electric|Yes;Equipment/Appliances|Microwave-Built-in|Yes;Equipment/Appliances|Disposal|Yes;Utilities|Cable Available|Yes;Utilities|Sewer or Septic|Sewer;Utilities|Electricity Connected|Yes;Utilities|City Water|Yes;</t>
  </si>
  <si>
    <t>Darlene Salmon</t>
  </si>
  <si>
    <t>Darrin D. Patterson</t>
  </si>
  <si>
    <t>Victoria Lichti</t>
  </si>
  <si>
    <t>(321) 720-7854</t>
  </si>
  <si>
    <t>vlichti24@gmail.com</t>
  </si>
  <si>
    <t>Cavendish</t>
  </si>
  <si>
    <t>ASHTON - VIERA NORTH</t>
  </si>
  <si>
    <t>Impeccably Clean, Light &amp; Bright Home with Gorgeous Tile Roof &amp; Decorative Stain Glass Door.  Community is part of the Viera East Golf Course!!  HOA mows your lawn so enjoy the Maintenance Free Lifestyle here! Paver Driveway &amp; Walkway.  Just around the corner from new Earthfare Market &amp; upcoming Exit to I-95.  Open &amp; Airy Split Plan with Vaulted Ceilings &amp; Large Windows.  Kitchen has Granite Countertops, White Cabinets with Crown Molding &amp; all Appliances included.  Neutral Tile Floors in Wet Areas. Newly Painted Interior &amp; Exterior. Master Bath has Double Sinks &amp; Walk In Tile Shower with Glass Enclosure.  Enjoy your morning coffee on your Screened Porch. New AC replaced in 2016.  Hurricane Shutters included for peace of mind.  Great Schools &amp; located on a Cul-de-Sac Street. Truly lovely!</t>
  </si>
  <si>
    <t>Please use CSS Scheduler.  2 Hour notice required on Sat. &amp; Sunday.  Previous Day Notice required Monday through Friday.  If exception needed, please call Darrin Patterson at 724-757-8774.  Small dog will be in carrier or removed.  Washer, Dryer, and Refrigerator convey.</t>
  </si>
  <si>
    <t>25-36-28-06-00000.0-0030.00</t>
  </si>
  <si>
    <t>ASHTON - VIERA NORTH PUD TRACT B-1 LOT 30</t>
  </si>
  <si>
    <t>Viera Blvd to North on Murrell Rd, Left on Golf Vista Blvd, Right on Ashton Way, Right on Cavendish Ct.  Home will be on Right.</t>
  </si>
  <si>
    <t>Allan N Villorin</t>
  </si>
  <si>
    <t>CSS Schedule</t>
  </si>
  <si>
    <t>321-632-6564</t>
  </si>
  <si>
    <t>Prestige Title - Attn: Cindy  Ph: 321-242-7660</t>
  </si>
  <si>
    <t>5120 US Highway 1, Ste. 103 Palm Shores, FL 32940</t>
  </si>
  <si>
    <t>http://photos.flexmls.com/spc/20190217011421279960000000.jpg</t>
  </si>
  <si>
    <t>Other Room:||27'-05'|14'-07'||Great Room;Kitchen:||10'-11'|08'-04'||;Other Room:||10'-03'|07'-10'||Breakfast Nook;Master Bedroom:||14'-02'|13'-08'||;Bedroom 2:||11'-09'|10'-10'||;Bedroom 3:||11'-09'|10'-11'||;Patio:||07'-05'|05'-02'||Laundry;Porch:||11'-02'|09'-11'||Trussed / Screened;</t>
  </si>
  <si>
    <t>Association Fee Incl|Lawn-Landscaping|Yes;Association Fee Incl|Maint - Common Area|Yes;Association Fee Incl|Management|Yes;Common Amenities|Clubhouse/Rec Room|Yes;Common Amenities|Tennis Courts|Yes;Common Amenities|Exercise Room|Yes;Cooling|Central|Yes;Cooling|Electric|Yes;Exterior Features|Sprinkler - Well|Yes;Exterior Features|Porch/Patio - Screened|Yes;Exterior Features|Porch - Trussed|Yes;Exterior Features|Well - Private|Yes;Exterior Features|Storm Shutters|Yes;Financing-Owner Will Consider|Cash|Yes;Financing-Owner Will Consider|VA Loan|Yes;Financing-Owner Will Consider|FHA|Yes;Financing-Owner Will Consider|Conventional|Yes;Fireplace|None|Yes;Heat|Central|Yes;Heat|Electric|Yes;HOA Info|HOA Amt|290;HOA Info|Other Fees Term|Yearly;HOA Info|Other Fees $|115;HOA Info|HOA Frequency|Quarterly;Legal/Misc|Homestead|Yes;Legal/Misc|Deed Restrictions|Yes;Legal/Misc|Home Warranty|No;Legal/Misc|P.U.D.|Yes;Legal/Misc|Gated Community|No;Legal/Misc|55+ Community|No;Management|Association|Yes;Master Bedroom/Bath|Double Sinks|Yes;Master Bedroom/Bath|Shower|Yes;Master Bedroom/Bath|Walk-in Closet|Yes;Pet Restrictions|Other - Call Agent|Yes;Possession|Closing|Yes;Rental Restrictions|Other - Call Agent|Yes;Restrictions|Fences|Yes;Restrictions|Architectural Apprvl|Yes;Road Surface|Asphalt|Yes;Rooms|Laundry|Yes;Rooms|Great Room|Yes;Rooms|Storage|Yes;Schools|Elementary School|Williams;Schools|High School|Viera;Schools|Middle School|Kennedy;Security/Safety|Smoke/CO Detector|Yes;Water Heater|Electric|Yes;Style|1 Story|Yes;Roof|Tile|Yes;Construction|Concrete Block|Yes;Exterior Finish|Painted|Yes;Exterior Finish|Stucco|Yes;Floor|Carpet|Yes;Floor|Tile|Yes;Parking|2 Car Attchd Garage|Yes;Parking|Total Garage Spaces|2;Showing|Appointment Required|Yes;Showing|See Agent Remarks|Yes;Showing|Use CSS Scheduler|Yes;Showing|Lockbox - Electronic|Yes;Showing|Pets on Property|Yes;Lot Description|Cul-de-Sac|Yes;Lot Description|West of US1|Yes;Lot Description|Paved Street|Yes;Lot Description|Sidewalks|Yes;Interior Features|Closet - Walk-Ins|Yes;Interior Features|Breakfast Nook|Yes;Interior Features|Pantry|Yes;Interior Features|Pull Down Stairs|Yes;Interior Features|Ceilings-Ctdrl/Vault|Yes;Interior Features|Window Treatments|Yes;Interior Features|Open Floor Plan|Yes;Interior Features|Ceiling Fan(s)|Yes;Interior Features|Breakfast Bar|Yes;Equipment/Appliances|Dishwasher|Yes;Equipment/Appliances|Washer|Yes;Equipment/Appliances|Microwave-Built-in|Yes;Equipment/Appliances|Garage Door Opener|Yes;Equipment/Appliances|Refrigerator|Yes;Equipment/Appliances|Range - Electric|Yes;Equipment/Appliances|Dryer|Yes;Equipment/Appliances|Disposal|Yes;Utilities|Cable Available|Yes;Utilities|Sewer or Septic|Sewer;Utilities|Electricity Connected|Yes;Utilities|Underground|Yes;Utilities|Telephone|Yes;Utilities|City Water|Yes;</t>
  </si>
  <si>
    <t>Andrea L Simon</t>
  </si>
  <si>
    <t>(321) 960-4842</t>
  </si>
  <si>
    <t>andrea@simonrealtors.com</t>
  </si>
  <si>
    <t>Classique Properties of Brev. (05120)</t>
  </si>
  <si>
    <t>(321) 777-7990</t>
  </si>
  <si>
    <t>Judy C Aubuchon</t>
  </si>
  <si>
    <t>(321) 431-8284</t>
  </si>
  <si>
    <t>judyaubuchon321realtor@gmail.com</t>
  </si>
  <si>
    <t>Elizabeth Braun</t>
  </si>
  <si>
    <t>La Flor</t>
  </si>
  <si>
    <t>Res</t>
  </si>
  <si>
    <t>ASHWD LAK PHS 5</t>
  </si>
  <si>
    <t>Amazing Lakefront Home with views of lake and fountain. This home has been freshly painted inside and out.  The carpet is new too. The floor plan flows well with the 2 bedrooms and bathroom up front off the foyer. The foyer then leads to the living room and open great room overlooking the screened porch and lake. Enjoy cooking and entertaining in the large kitchen with plenty of cabinets, counterspace and raised breakfast bar. Towards the back of the kitchen is a breakfast room nestled in its own nook and close to the laundry room. The master suite has an en-suite bathroom with soaking tub, separate shower, dual vanities and sinks and large walk in closet. The master has slider to porch and lake as well as 2 windows with views of the lake.  Community pool, playground, tennis &amp; basketball.</t>
  </si>
  <si>
    <t>For Showings use CSS Scheduler please turn off all lights &amp; secure all doors when exiting including both sliders.</t>
  </si>
  <si>
    <t>25-36-22-56-00000.0-0125.00</t>
  </si>
  <si>
    <t>ASHWOOD LAKES PHASE FIVE LOT 125</t>
  </si>
  <si>
    <t>From I-95 to East on Barnes Blvd right on Murrell Rd then left on Henley Dr.  Take left on La Flor Dr and home is on the right.</t>
  </si>
  <si>
    <t>Margaret A Davolos</t>
  </si>
  <si>
    <t>---/---/----</t>
  </si>
  <si>
    <t>http://photos.flexmls.com/spc/20190711222823726808000000.jpg</t>
  </si>
  <si>
    <t>Association Fee Incl|Common Taxes|Yes;Association Fee Incl|Maint - Common Area|Yes;Association Fee Incl|Pool Maintenance|Yes;Common Amenities|Park Area|Yes;Common Amenities|Basketball Court|Yes;Common Amenities|Tennis Courts|Yes;Common Amenities|Playground|Yes;Cooling|Central|Yes;Cooling|Electric|Yes;Dwelling View|View - South|Yes;Dwelling Waterview|Direct Waterview|Yes;Dwelling Waterview|Lake/Pond|Yes;Exterior Features|Patio Slab|Yes;Exterior Features|Porch/Patio - Screened|Yes;Exterior Features|Porch - Trussed|Yes;Exterior Features|Sprinkler - Reclaimd|Yes;Financing-Owner Will Consider|Cash|Yes;Financing-Owner Will Consider|VA Loan|Yes;Financing-Owner Will Consider|FHA|Yes;Financing-Owner Will Consider|Conventional|Yes;Fireplace|None|Yes;Heat|Central|Yes;Heat|Natural Gas|Yes;HOA Info|HOA Amt|275;HOA Info|HOA Frequency|Yearly;Legal/Misc|Homestead|Yes;Legal/Misc|Home Warranty|No;Legal/Misc|Gated Community|No;Legal/Misc|55+ Community|No;Management|Association|Yes;Management|Offsite Professional|Yes;Master Bedroom/Bath|Double Sinks|Yes;Master Bedroom/Bath|Ground Floor|Yes;Master Bedroom/Bath|Sitting Area|Yes;Master Bedroom/Bath|Shower|Yes;Master Bedroom/Bath|Walk-in Closet|Yes;Master Bedroom/Bath|Tub|Yes;Master Bedroom/Bath|His/Hers Closet|Yes;Possession|Closing|Yes;Road Surface|Asphalt|Yes;Rooms|Family Room|Yes;Rooms|Great Room|Yes;Rooms|Laundry|Yes;Rooms|Formal Dining Room|Yes;Schools|Elementary School|Williams;Schools|High School|Rockledge;Schools|Middle School|McNair;Security/Safety|Smoke/CO Detector|Yes;Water Amenities|Natural State|Yes;Water Heater|Natural Gas|Yes;Waterfront Type|Lake/Pond|Yes;Style|1 Story|Yes;Roof|Shingle - Asphalt|Yes;Construction|Concrete Block|Yes;Exterior Finish|Stucco|Yes;Floor|Carpet|Yes;Floor|Tile|Yes;Parking|2 Car Attchd Garage|Yes;Parking|Total Garage Spaces|2;Showing|Appointment Required|Yes;Showing|See Agent Remarks|Yes;Showing|Use CSS Scheduler|Yes;Showing|Lockbox - Electronic|Yes;Lot Description|City|Yes;Lot Description|Paved Street|Yes;Lot Description|Sidewalks|Yes;Interior Features|Closet - Walk-Ins|Yes;Interior Features|Breakfast Nook|Yes;Interior Features|Pantry|Yes;Interior Features|Kitchen - Eat In|Yes;Interior Features|Ceilings-Ctdrl/Vault|Yes;Interior Features|Window Treatments|Yes;Interior Features|Open Floor Plan|Yes;Interior Features|Ceiling Fan(s)|Yes;Interior Features|Breakfast Bar|Yes;Equipment/Appliances|Dishwasher|Yes;Equipment/Appliances|Washer|Yes;Equipment/Appliances|Ice Maker Hookup|Yes;Equipment/Appliances|Garage Door Opener|Yes;Equipment/Appliances|Refrigerator|Yes;Equipment/Appliances|Range - Electric|Yes;Equipment/Appliances|Microwave-Built-in|Yes;Equipment/Appliances|Laundry-Hookup|Yes;Equipment/Appliances|Dryer|Yes;Utilities|Natural Gas Connected|Yes;Utilities|City Water|Yes;Utilities|Sewer or Septic|Sewer;Utilities|Electricity Connected|Yes;Utilities|Underground|Yes;</t>
  </si>
  <si>
    <t>HouseMax Pro Realty (hmpr0)</t>
  </si>
  <si>
    <t>(321) 433-1323</t>
  </si>
  <si>
    <t>realtorkaren@cfl.rr.com</t>
  </si>
  <si>
    <t>Larry L Fleckinger</t>
  </si>
  <si>
    <t>(321) 693-0771</t>
  </si>
  <si>
    <t>findlarry@gmail.com</t>
  </si>
  <si>
    <t>Karen Fleckinger</t>
  </si>
  <si>
    <t>CENTURY 21 Paradise Palm Inc. (pppi0)</t>
  </si>
  <si>
    <t>(321) 268-8884</t>
  </si>
  <si>
    <t>linda@c21paradisepalm.com</t>
  </si>
  <si>
    <t>Monica Lakin Townley</t>
  </si>
  <si>
    <t>(321) 289-2925</t>
  </si>
  <si>
    <t>monica@c21paradisepalm.com</t>
  </si>
  <si>
    <t>San Miguel</t>
  </si>
  <si>
    <t>123' x 60'</t>
  </si>
  <si>
    <t>ASHWD LAK PHS 1</t>
  </si>
  <si>
    <t>Lake front home in desirable Ashwood Lakes you must see! Immaculate, well maintained home includes a new roof completed July 2019, newer AC and many custom features.  Fabulous floor plan with formal living room and dining room combo, large open kitchen with custom cabinets &amp; pull out drawers, breakfast nook area &amp; a breakfast bar overlooking the family room and fabulous lake view. You will love the tranquil &amp; spacious master bedroom w/lake views and walk -in closet. Master bathroom includes garden tub and shower along with upgraded vanity and sink. This home with an open truss porch overlooking the lake &amp; lush landscaping, fantastic floor plan, custom upgrades, newer AC unit, new roof, two car garage, indoor laundry room and pride of ownership makes this a must see home!</t>
  </si>
  <si>
    <t>MLS INPUT! Please contact owner directly for showing appointment and all other communications and offers. Charley Gowin, 321-537-7744, charley.gowin@yahoo.com.  Please send a copy of the HUD to listing agent when property closes.</t>
  </si>
  <si>
    <t>25-36-22-56-00000.0-0137.00</t>
  </si>
  <si>
    <t>ASHWOOD LAKES PHASE FIVE LOT 137</t>
  </si>
  <si>
    <t>From I95 - East on Barnes - Right on Murrell  into Ashwood Lakes Subdivision - Turn left and follow around to San Miguel on the Right property will be on the right at 3873</t>
  </si>
  <si>
    <t>Jacqueline S Runner</t>
  </si>
  <si>
    <t>321-537-7744</t>
  </si>
  <si>
    <t>Fidelity National Title  leanne.shufelt@fnf.com  Leanne Shufelt  321-454-4564</t>
  </si>
  <si>
    <t>1355 N. Courtenay Parkway, Suite D  Merritt Island</t>
  </si>
  <si>
    <t>http://photos.flexmls.com/spc/20190719022424206018000000.jpg</t>
  </si>
  <si>
    <t>Living Room:1||19|15||Living Room Dining Room Combo;Dining Room:1||19|15||Living Room Dining Room Combo;Master Bedroom:1||20|15||Decorative Fireplace;Bedroom 2:1||12|11||;Bedroom 3:1||11|12||;Kitchen:1||12|15||;Other Room:1||6|7||Laundry Room;</t>
  </si>
  <si>
    <t>Association Fee Incl|Common Taxes|Yes;Association Fee Incl|Maint - Common Area|Yes;Association Fee Incl|Pool Maintenance|Yes;Common Amenities|Playground|Yes;Common Amenities|Basketball Court|Yes;Common Amenities|Tennis Courts|Yes;Cooling|Central|Yes;Dwelling View|View - East|Yes;Dwelling View|View - West|Yes;Dwelling Waterview|Direct Waterview|Yes;Dwelling Waterview|Lake/Pond|Yes;Dwelling Waterview|Waterfront View Direction|W;Exterior Features|Porch - Unscreened|Yes;Exterior Features|Porch - Trussed|Yes;Financing-Owner Will Consider|Cash|Yes;Financing-Owner Will Consider|VA Loan|Yes;Financing-Owner Will Consider|FHA|Yes;Financing-Owner Will Consider|Conventional|Yes;Fireplace|Decorative|Yes;Fireplace|Free Stand|Yes;Green Water Features|Irrigation - Reclaimed Water|Yes;Heat|Central|Yes;HOA Info|HOA Amt|278;HOA Info|HOA Frequency|Yearly;Legal/Misc|Homestead|Yes;Legal/Misc|Deed Restrictions|Yes;Legal/Misc|Home Warranty|No;Legal/Misc|Gated Community|No;Legal/Misc|55+ Community|No;Master Bedroom/Bath|Shower|Yes;Master Bedroom/Bath|Ground Floor|Yes;Master Bedroom/Bath|Walk-in Closet|Yes;Master Bedroom/Bath|Tub|Yes;Pool Features|Inground|Yes;Pool Features|Other - Call Agent|Yes;Possession|Closing|Yes;Rental Restrictions|1 Year Minimum|Yes;Rental Restrictions|Other - Call Agent|Yes;Rooms|Formal Living Room|Yes;Rooms|Other - Call Agent|Yes;Rooms|Laundry|Yes;Rooms|Formal Dining Room|Yes;Rooms|Family Room|Yes;Security/Safety|Other - Call Agent|Yes;Services Not Provided|Arranging Appt|Yes;Services Not Provided|Presenting Offers|Yes;Services Not Provided|Negotiate for Seller|Yes;Services Not Provided|Advising Seller|Yes;Services Not Provided|Accepting Offers|Yes;Universal Design|No Steps on First Floor|Yes;Water Heater|Electric|Yes;Waterfront Type|Lake/Pond|Yes;Style|1 Story|Yes;Roof|Shingle - Asphalt|Yes;Construction|Concrete Block|Yes;Exterior Finish|Stucco|Yes;Floor|Carpet|Yes;Floor|Ceramic Tile|Yes;Floor|Laminate|Yes;Parking|2 Car Attchd Garage|Yes;Parking|Total Garage Spaces|2;Showing|Appointment Required|Yes;Showing|Use CSS Scheduler|Yes;Showing|Pets on Property|Yes;Lot Description|Sidewalks|Yes;Lot Description|West of US1|Yes;Interior Features|Closet - Walk-Ins|Yes;Interior Features|Breakfast Nook|Yes;Interior Features|Pantry|Yes;Interior Features|Pull Down Stairs|Yes;Interior Features|Kitchen - Eat In|Yes;Interior Features|Ceilings-Ctdrl/Vault|Yes;Interior Features|Living/Dining Combo|Yes;Interior Features|Open Floor Plan|Yes;Interior Features|Ceiling Fan(s)|Yes;Interior Features|Breakfast Bar|Yes;Equipment/Appliances|Dishwasher|Yes;Equipment/Appliances|Garage Door Opener|Yes;Equipment/Appliances|Cook Top|Yes;Equipment/Appliances|Refrigerator|Yes;Equipment/Appliances|Range - Electric|Yes;Equipment/Appliances|Microwave-Built-in|Yes;Equipment/Appliances|Ice Maker Hookup|Yes;Utilities|Other|Yes;Utilities|Cable Available|Yes;Utilities|Sewer or Septic|Sewer;Utilities|Sewer Available|Yes;Utilities|City Water|Yes;</t>
  </si>
  <si>
    <t>Kellie Bowling PA</t>
  </si>
  <si>
    <t>Halyard</t>
  </si>
  <si>
    <t>INDIAN RIVER ISLES 3</t>
  </si>
  <si>
    <t>Stunning 3 Bedroom 2 Bath with Office, Completely Remodeled Concrete Block Home in Desirable Indian River Isles! Features include wood-look tile plank flooring throughout living areas and bathrooms, vaulted ceilings with recessed lighting, tasteful archways and soft close barn doors. The gorgeous kitchen boasts a wood enveloped 12 foot center island with wrap around seating, granite counters, glass tile backsplash, elegant wood cabinets with soft close drawers, pantry, and additional bar area with wine cooler! Master suite offers tray ceiling with recessed lighting, frosted glass barn door leading to bath with double sink vanity, walk-in closet, garden tub and separate shower with floor to ceiling tile. Freshly painted inside and out, 2yr old water heater &amp; A/C, and SO MUCH MORE!</t>
  </si>
  <si>
    <t>Please call ''Showing Time'' at 1-800-746-9464 to schedule all showings. Listing agent is owner. Call Jason  Wood at 321-698-5151 with any questions!</t>
  </si>
  <si>
    <t>Indian River Isles 3rd Addition Lot 3</t>
  </si>
  <si>
    <t>From Viera Blvd. turn South on US Hwy-1. Turn left into Indian River Isles central. Turn left onto Halyard Ct. Home will be on left; 6225 Halyard Ct.</t>
  </si>
  <si>
    <t>Jason C Wood</t>
  </si>
  <si>
    <t>Seller concession to assist with Buyers' closing costs.</t>
  </si>
  <si>
    <t>Supreme Title Closings, LLC - April Dodd (321)725-0115 / april@supremetitlellc.com</t>
  </si>
  <si>
    <t>http://photos.flexmls.com/spc/20180810210222970368000000.jpg</t>
  </si>
  <si>
    <t>Kitchen:||11|21||;Living Room:||12|23||;Dining Room:||11|13||;Master Bedroom:||15|16||;Bedroom 2:||11|12||;Bedroom 3:||11|12||;Bedroom 4:||12|14||Office / 4th Bedroom;Porch:||8|16||Screened &amp; Covered Back Porch;Porch:||4|20||Covered Front Porch;Patio:||19|25||Pavered Patio w/ Fire Pit;Other Room:||8|5||Indoor Laundry;</t>
  </si>
  <si>
    <t>Association Fee Incl|Common Taxes|Yes;Association Fee Incl|Maint - Common Area|Yes;Association Fee Incl|Reserve Fund|Yes;Association Fee Incl|Pool Maintenance|Yes;Association Fee Incl|Management|Yes;Common Amenities|Clubhouse/Rec Room|Yes;Common Amenities|Basketball Court|Yes;Common Amenities|Tennis Courts|Yes;Common Amenities|Hot Tub/Spa|Yes;Cooling|Central|Yes;Cooling|Electric|Yes;Docs on File|Survey|Yes;Dwelling View|View - West|Yes;Exterior Features|Sprinkler - Well|Yes;Exterior Features|Fire Pit|Yes;Exterior Features|Patio - Unscreened|Yes;Exterior Features|Porch - Unscreened|Yes;Exterior Features|Porch/Patio - Screened|Yes;Financing-Owner Will Consider|Cash|Yes;Financing-Owner Will Consider|VA Loan|Yes;Financing-Owner Will Consider|FHA|Yes;Financing-Owner Will Consider|Conventional|Yes;Fireplace|None|Yes;Heat|Central|Yes;Heat|Electric|Yes;HOA Info|HOA Amt|100;HOA Info|HOA Frequency|Monthly;Legal/Misc|Plat Book #|31;Legal/Misc|Deed Restrictions|Yes;Legal/Misc|Home Warranty|No;Legal/Misc|Gated Community|No;Legal/Misc|55+ Community|No;Legal/Misc|Homestead|Yes;Legal/Misc|Plat Book Page|14;Management|Association|Yes;Master Bedroom/Bath|Double Sinks|Yes;Master Bedroom/Bath|Shower|Yes;Master Bedroom/Bath|Exterior Bath Door|Yes;Master Bedroom/Bath|Walk-in Closet|Yes;Master Bedroom/Bath|Tub|Yes;Pool Features|Inground|Yes;Pool Features|In-Ground Spa|Yes;Possession|Closing|Yes;Road Surface|Asphalt|Yes;Rooms|Formal Dining Room|Yes;Rooms|Laundry|Yes;Schools|Elementary School|Sea Park;Schools|High School|Viera;Schools|Middle School|DeLaura;Security/Safety|Security Sys-Leased|Yes;Water Heater|Electric|Yes;Style|1 Story|Yes;Roof|Shingle - Asphalt|Yes;Construction|Concrete Block|Yes;Exterior Finish|Painted|Yes;Exterior Finish|Stucco|Yes;Floor|Wood|Yes;Floor|Tile|Yes;Floor|Carpet|Yes;Parking|2 Car Attchd Garage|Yes;Parking|Total Garage Spaces|2;Showing|Appointment Required|Yes;Showing|Call Showing Service|Yes;Lot Description|County|Yes;Lot Description|East of US1|Yes;Lot Description|Paved Street|Yes;Interior Features|Closet - Walk-Ins|Yes;Interior Features|Laundry Tub|Yes;Interior Features|Pantry|Yes;Interior Features|Pull Down Stairs|Yes;Interior Features|Kitchen - Eat In|Yes;Interior Features|Built-in-Features|Yes;Interior Features|Ceilings-Ctdrl/Vault|Yes;Interior Features|Window Treatments|Yes;Interior Features|Open Floor Plan|Yes;Interior Features|Kitchen - Island|Yes;Interior Features|Ceiling Fan(s)|Yes;Interior Features|Breakfast Bar|Yes;Equipment/Appliances|Dishwasher|Yes;Equipment/Appliances|Ice Maker Hookup|Yes;Equipment/Appliances|Garage Door Opener|Yes;Equipment/Appliances|Refrigerator|Yes;Equipment/Appliances|Range - Electric|Yes;Equipment/Appliances|Microwave-Built-in|Yes;Equipment/Appliances|Laundry-Hookup|Yes;Equipment/Appliances|Disposal|Yes;Utilities|Cable Available|Yes;Utilities|Sewer or Septic|Septic;Utilities|Electricity Connected|Yes;Utilities|City Water|Yes;</t>
  </si>
  <si>
    <t>Generosa R Cawley</t>
  </si>
  <si>
    <t>generosa@bellsouth.net</t>
  </si>
  <si>
    <t>Samantha Selig-Silberzahn</t>
  </si>
  <si>
    <t>(321) 289-1244</t>
  </si>
  <si>
    <t>soldbysamantha321@gmail.com</t>
  </si>
  <si>
    <t>Well cared for home is move-in ready with newer laminate wood flooring, NEW carpet in the bedrooms, newer paint inside and out and ceiling fans through-out. This home has a spacious open floor plan and vaulted ceilings. NEW kitchen appliances, NEW light fixtures and NEW garage door opener. Come relax in your large screened patio on those beautiful Florida evenings. Sprinkler system is on reclaimed water &amp; hurricane shutters included! Community pool, basketball, tennis court and play ground all within a walking distance.</t>
  </si>
  <si>
    <t>MUST have a 24 hour notice because of young child. Please schedule showings on CSS between 10:00a-7:00p   If you have any questions or concerns don't hesitate to call Generosa: 321-501-9389</t>
  </si>
  <si>
    <t>25-36-22-56-00000.0-0046.00</t>
  </si>
  <si>
    <t>ASHWOOD LAKES PHASE FIVE LOT 46</t>
  </si>
  <si>
    <t>From Murrell, go EAST on to Henley Dr (Ashwood Lakes Subdivision), LEFT on La Flor Dr., home will be on the left.</t>
  </si>
  <si>
    <t>Michael Paul Barnett</t>
  </si>
  <si>
    <t>Closing Costs</t>
  </si>
  <si>
    <t>The Title Station: Karen DeLeo  karen@thetitlestation.com  321-242-1690  FAX:321-242-1628</t>
  </si>
  <si>
    <t>3200 N Wickham Rd, 7, Melbourne, FL 32935</t>
  </si>
  <si>
    <t>http://photos.flexmls.com/spc/20180804115242759156000000.jpg</t>
  </si>
  <si>
    <t>Living Room:||16|14||;Dining Room:||9|8||;Kitchen:||9|6||;Master Bedroom:||14|11||;Bedroom 2:||10|10||;Bedroom 3:||11|9||;Bedroom 4:||12|12||;Patio:||15|13||;</t>
  </si>
  <si>
    <t>Association Fee Incl|Common Taxes|Yes;Association Fee Incl|Maint - Common Area|Yes;Association Fee Incl|Pool Maintenance|Yes;Common Amenities|Park Area|Yes;Common Amenities|Basketball Court|Yes;Common Amenities|Tennis Courts|Yes;Common Amenities|Playground|Yes;Cooling|Central|Yes;Exterior Features|Sprinkler - Reclaimd|Yes;Exterior Features|Porch/Patio - Screened|Yes;Exterior Features|Storm Shutters|Yes;Financing-Owner Will Consider|Cash|Yes;Financing-Owner Will Consider|VA Loan|Yes;Financing-Owner Will Consider|FHA|Yes;Financing-Owner Will Consider|Conventional|Yes;Heat|Central|Yes;HOA Info|HOA Amt|275;HOA Info|HOA Frequency|Yearly;Legal/Misc|Homestead|Yes;Legal/Misc|Home Warranty|No;Legal/Misc|Gated Community|No;Legal/Misc|55+ Community|No;Master Bedroom/Bath|Tub/Shower|Yes;Master Bedroom/Bath|Walk-in Closet|Yes;Master Bedroom/Bath|Double Sinks|Yes;Possession|Closing|Yes;Rooms|Laundry|Yes;Schools|Elementary School|Williams;Schools|High School|Rockledge;Schools|Middle School|McNair;Security/Safety|Smoke/CO Detector|Yes;Security/Safety|Security Sys-Monitor|Yes;Water Heater|Electric|Yes;Style|1 Story|Yes;Roof|Shingle - Asphalt|Yes;Construction|Concrete Block|Yes;Exterior Finish|Painted|Yes;Exterior Finish|Stucco|Yes;Floor|Carpet|Yes;Floor|Tile|Yes;Floor|Laminate|Yes;Parking|2 Car Attchd Garage|Yes;Parking|Total Garage Spaces|2;Parking|Open Parking|Yes;Showing|Appointment Required|Yes;Showing|24 Hour Notice|Yes;Showing|Use CSS Scheduler|Yes;Lot Description|City|Yes;Interior Features|Closet - Walk-Ins|Yes;Interior Features|Pantry|Yes;Interior Features|Ceilings-Ctdrl/Vault|Yes;Interior Features|Living/Dining Combo|Yes;Interior Features|Window Treatments|Yes;Interior Features|Open Floor Plan|Yes;Interior Features|Ceiling Fan(s)|Yes;Interior Features|Breakfast Bar|Yes;Equipment/Appliances|Dishwasher|Yes;Equipment/Appliances|Laundry-Hookup|Yes;Equipment/Appliances|Garage Door Opener|Yes;Equipment/Appliances|Refrigerator|Yes;Equipment/Appliances|Range - Electric|Yes;Equipment/Appliances|Dryer|Yes;Equipment/Appliances|Disposal|Yes;Utilities|Sewer or Septic|Sewer;</t>
  </si>
  <si>
    <t>National Realty of Brevard (nare4)</t>
  </si>
  <si>
    <t>(321) 259-2993</t>
  </si>
  <si>
    <t>viera@nationalrealtyfla.com</t>
  </si>
  <si>
    <t>Cyndi Jones</t>
  </si>
  <si>
    <t>cyndi@cyndijones.com</t>
  </si>
  <si>
    <t>Sun Gazer</t>
  </si>
  <si>
    <t>VIERA N PUD PRC G1P4</t>
  </si>
  <si>
    <t>WELL CARED FOR POOL HOME IN EAST VIERA. FLOWING FLOORPLAN WITH LIVING, DINING AND FAMILY ROOMS. WHITE ON WHITE KITCHEN OPENS TO FAMILY ROOM. EAT IN KITCHEN OVER LOOKS POOL AND SCREENED PATIO. NEW MICROWAVE AND DISHWASHER JUST INSTALLED! RECENTLY PAINTED EXTERIOR AND POOL DECK. NEW POOL PUMP IN '17, WATER HEATER '16, NEW LANDSCAPE ROCKS, NEW SURROUND IN MASTER BATH AND GUEST BATH, NEW AC SYSTEM. WON'T LAST LONG!</t>
  </si>
  <si>
    <t>***MOTIVATED SELLER***  SOLAR PANELS AS IS! FAR/BAR AS-IS WITH PREAPPROVAL FROM LOCAL LENDER OR POF.</t>
  </si>
  <si>
    <t>25-36-27-Sl-0000c.0-0022.00</t>
  </si>
  <si>
    <t>VIERA NORTH P.U.D. PARCEL G-1, PHASE 5, OSPREY RIDGE LOT 22 BLK C</t>
  </si>
  <si>
    <t>FROM MURRELL RD NORTH OF VIERA BLVD. TO RIGHT ON IRON GATE (OSPREY RIDGE) TO STOP SIGN. RIGHT ON SUN-GAZER FOLLOW TO LEFT ON SUN GAZER AROUND TO 1820 ON THE RIGHT.</t>
  </si>
  <si>
    <t>Shannon Marie Acosta</t>
  </si>
  <si>
    <t>BELLA TITLE AND ESCROW C/O BETH LABELLA  321.610.7806  BETH@BELLATITLE.COM</t>
  </si>
  <si>
    <t>7025 N WICKHAM RD SUITE 112 MELBOURNE FL 32940</t>
  </si>
  <si>
    <t>http://photos.flexmls.com/spc/20180907141340089106000000.jpg</t>
  </si>
  <si>
    <t>Association Fee Incl|Maint - Common Area|Yes;Cooling|Central|Yes;Cooling|Electric|Yes;Dwelling View|Pool|Yes;Exterior Features|Sprinkler - City|Yes;Exterior Features|Porch/Patio - Screened|Yes;Financing-Owner Will Consider|Cash|Yes;Financing-Owner Will Consider|VA Loan|Yes;Financing-Owner Will Consider|FHA|Yes;Financing-Owner Will Consider|Conventional|Yes;Heat|Central|Yes;Heat|Electric|Yes;HOA Info|HOA Amt|280;HOA Info|HOA Frequency #2|Yearly;HOA Info|HOA Amt #2|115;HOA Info|HOA Frequency|Yearly;Legal/Misc|Homestead|Yes;Legal/Misc|Deed Restrictions|Yes;Legal/Misc|Home Warranty|No;Legal/Misc|P.U.D.|Yes;Legal/Misc|Gated Community|No;Legal/Misc|55+ Community|No;Management|Association|Yes;Management|Offsite Professional|Yes;Master Bedroom/Bath|Shower|Yes;Master Bedroom/Bath|Walk-in Closet|Yes;Master Bedroom/Bath|Tub|Yes;Pool Features|Inground|Yes;Pool Features|Concrete|Yes;Possession|Closing|Yes;Rental Restrictions|1 Year Minimum|Yes;Road Surface|Asphalt|Yes;Rooms|Family Room|Yes;Rooms|Laundry|Yes;Schools|Elementary School|Williams;Schools|High School|Viera;Schools|Middle School|McNair;Security/Safety|Smoke/CO Detector|Yes;Water Heater|Natural Gas|Yes;Style|1 Story|Yes;Roof|Shingle - Asphalt|Yes;Construction|Concrete Block|Yes;Exterior Finish|Painted|Yes;Exterior Finish|Stucco|Yes;Floor|Carpet|Yes;Floor|Ceramic Tile|Yes;Parking|2 Car Attchd Garage|Yes;Parking|Total Garage Spaces|2;Showing|Appointment Required|Yes;Showing|Use CSS Scheduler|Yes;Showing|Lockbox - Electronic|Yes;Showing|Call Listing Office|Yes;Lot Description|County|Yes;Lot Description|West of US1|Yes;Lot Description|Sidewalks|Yes;Interior Features|Breakfast Bar|Yes;Interior Features|Breakfast Nook|Yes;Interior Features|Kitchen - Eat In|Yes;Interior Features|Living/Dining Combo|Yes;Interior Features|Ceiling Fan(s)|Yes;Equipment/Appliances|Dishwasher|Yes;Equipment/Appliances|Garage Door Opener|Yes;Equipment/Appliances|Range - Electric|Yes;Equipment/Appliances|Microwave-Built-in|Yes;Equipment/Appliances|Ice Maker Hookup|Yes;Utilities|Natural Gas Connected|Yes;Utilities|Sewer or Septic|Sewer;Utilities|Cable Available|Yes;Utilities|Electricity Connected|Yes;Utilities|City Water|Yes;</t>
  </si>
  <si>
    <t>Somerville</t>
  </si>
  <si>
    <t>SOMERVILLE SUBD P2</t>
  </si>
  <si>
    <t>In the Villages of Viera East's sought-after community of Somerville, sits this solidly built homesite. Live the lifestyle of relaxation in this pool home's serene, premium waterfront lot, with top-notch hard to find tranquil views of the sunsets over the private preserve. Local new construction can't compete! Features include, new a/c system, hurricane shutters, underground wiring, high ceilings, tray ceilings, crown molding, 5 ¾ baseboards, tile throughout, custom glass front door, new interior/exterior paint, electric in soffits and all pavers have been recently resealed as well. Take advantage of this family neighborhood where you can walk to Ralph Williams Elementary and are also in the Viera High's zoning!! The friendly community neighbors provide a delightful home feel.</t>
  </si>
  <si>
    <t>Please use CSS for showing instructions. Please give reasonable time to time to evacuate all children for showings. Refrigerator does not convey. Little quiet dog named Rocky that will quietly stay walk around for most showings. Please do not leave door open and let Rocky escape. He does not convey either.</t>
  </si>
  <si>
    <t>25-36-27-27-0000a.0-0006.00</t>
  </si>
  <si>
    <t>SOMERVILLE SUBDIVISION PHASE 2, VIERA NORTH, PARCEL E-1 LOT 6 BLK A</t>
  </si>
  <si>
    <t>Murrell Rd to Clubhouse Drive (East) to Somerville Dr., community on the left, house on left too.</t>
  </si>
  <si>
    <t>Orestes Hernandez</t>
  </si>
  <si>
    <t>closing costs assistance &amp; roof condition credit combined</t>
  </si>
  <si>
    <t>HB Title, Inc.- Lynne Martin  321.610.5918 - lmartin@hbtitle.com</t>
  </si>
  <si>
    <t>3942 W. Eau Gallie Blvd. Melbourne FL 32934</t>
  </si>
  <si>
    <t>http://photos.flexmls.com/spc/20181016160158446689000000.jpg</t>
  </si>
  <si>
    <t>Association Fee Incl|Common Taxes|Yes;Association Fee Incl|Maint - Common Area|Yes;Common Amenities|Park Area|Yes;Common Amenities|Basketball Court|Yes;Common Amenities|Tennis Courts|Yes;Common Amenities|Playground|Yes;Cooling|Central|Yes;Cooling|Electric|Yes;Dwelling View|View - West|Yes;Dwelling View|Preserve|Yes;Dwelling Waterview|Direct Waterview|Yes;Dwelling Waterview|Lake/Pond|Yes;Dwelling Waterview|Waterfront View Direction|W;Exterior Features|Sprinkler - Reclaimd|Yes;Exterior Features|Porch/Patio - Screened|Yes;Exterior Features|Porch - Trussed|Yes;Exterior Features|Storm Shutters|Yes;Financing-Owner Will Consider|Cash|Yes;Financing-Owner Will Consider|VA Loan|Yes;Financing-Owner Will Consider|FHA|Yes;Financing-Owner Will Consider|Conventional|Yes;Fireplace|None|Yes;Heat|Central|Yes;Heat|Electric|Yes;HOA Info|HOA Amt|115;HOA Info|HOA Frequency #2|Yearly;HOA Info|HOA Amt #2|90;HOA Info|HOA Frequency|Yearly;Legal/Misc|Homestead|No;Legal/Misc|Home Warranty|No;Legal/Misc|Gated Community|No;Legal/Misc|55+ Community|No;Management|Association|Yes;Master Bedroom/Bath|Double Sinks|Yes;Master Bedroom/Bath|Shower|Yes;Master Bedroom/Bath|Ground Floor|Yes;Master Bedroom/Bath|Walk-in Closet|Yes;Master Bedroom/Bath|His/Hers Closet|Yes;Pool Features|Inground|Yes;Pool Features|Screened|Yes;Possession|Closing|Yes;Rental Restrictions|6 Months Minimum|Yes;Restrictions|Architectural Apprvl|Yes;Rooms|Formal Living Room|Yes;Rooms|Laundry|Yes;Rooms|Formal Dining Room|Yes;Rooms|Family Room|Yes;Schools|Elementary School|Williams;Schools|High School|Viera;Schools|Middle School|McNair;Security/Safety|Smoke/CO Detector|Yes;Security/Safety|Security Sys-Owned|Yes;Security/Safety|Other - Call Agent|Yes;Water Heater|Electric|Yes;Waterfront Type|Lake/Pond|Yes;Style|1 Story|Yes;Roof|Shingle - Asphalt|Yes;Construction|Concrete Block|Yes;Exterior Finish|Stucco|Yes;Floor|Carpet|Yes;Floor|Tile|Yes;Parking|2 Car Attchd Garage|Yes;Parking|Total Garage Spaces|2;Showing|Appointment Required|Yes;Showing|Use CSS Scheduler|Yes;Showing|Lockbox - Electronic|Yes;Showing|Pets on Property|Yes;Lot Description|City|Yes;Lot Description|West of US1|Yes;Lot Description|Paved Street|Yes;Lot Description|Sidewalks|Yes;Interior Features|Closet - Walk-Ins|Yes;Interior Features|Bar|Yes;Interior Features|Pantry - Walk-in|Yes;Interior Features|Window Treatments|Yes;Interior Features|Open Floor Plan|Yes;Interior Features|Ceiling Fan(s)|Yes;Equipment/Appliances|Dishwasher|Yes;Equipment/Appliances|Ice Maker Hookup|Yes;Equipment/Appliances|Microwave|Yes;Equipment/Appliances|Garage Door Opener|Yes;Equipment/Appliances|Range - Electric|Yes;Equipment/Appliances|Laundry-Hookup|Yes;Equipment/Appliances|Disposal|Yes;Utilities|Reclaimed Water|Yes;Utilities|Sewer or Septic|Sewer;Utilities|Electricity Connected|Yes;Utilities|Underground|Yes;Utilities|City Water|Yes;Utilities|Cable Available|Yes;</t>
  </si>
  <si>
    <t>Lynn Steffen</t>
  </si>
  <si>
    <t>(321) 223-5600</t>
  </si>
  <si>
    <t>lynn@lynnsteffen.com</t>
  </si>
  <si>
    <t>Vanderveer Properties (spc.ovander)</t>
  </si>
  <si>
    <t>(321) 432-0559</t>
  </si>
  <si>
    <t>pam@vanderveerproperties.com</t>
  </si>
  <si>
    <t>Liz M Alexander</t>
  </si>
  <si>
    <t>(305) 322-2311</t>
  </si>
  <si>
    <t>liz@vanderveerproperties.com</t>
  </si>
  <si>
    <t>Ventana</t>
  </si>
  <si>
    <t>VIERA HOME WITH BRAND NEW ROOF!  New a.c. unit ,perfect shape, ready to move into today! One owner well maintained home-overlooking preserve. Huge community pool, tennis, playground and basketball.  Perfect floor plan with living / dining combo and separate family room.  Kitchen has breakfast nook &amp;  breakfast bar for additional seating. Split plan, vaulted ceilings throughout, all tile floors except carpet in two bedrooms, ceiling fans, screened porch, large master suite with tile floor,  huge walk in closet and vaulted ceiling. Master bath has garden tub with glass block window, separate walk in shower, two sinks.  Indoor laundry room, sprinkler system with reclaimed water. ''A'' rated elementary school close by. Close to The Avenues</t>
  </si>
  <si>
    <t>EASY TO SHOW, Owner occupied, easy to show, please call 321-768-7600 to schedule. Please don't let cat out.     HOA docs;  https://www.ashwoodlakeshoa.com/documents.html</t>
  </si>
  <si>
    <t>25-36-22-56-00000.0-0073.00</t>
  </si>
  <si>
    <t>ASHWOOD LAKES PHASE FIVE LOT 73</t>
  </si>
  <si>
    <t>U.S. 1 to Viera Blvd turn west to Murrell Rd, turn right go to Ventana Blvd and turn right.</t>
  </si>
  <si>
    <t>Gerald Murphy</t>
  </si>
  <si>
    <t>seller paid $5000 of buyers closing cost  new roof with transferable warranty to buyer</t>
  </si>
  <si>
    <t>Space Coast Prop. Mgt. 321-733-3382</t>
  </si>
  <si>
    <t>North American Title</t>
  </si>
  <si>
    <t>201 N. Riverside Drive Suite B Indialantic</t>
  </si>
  <si>
    <t>http://photos.flexmls.com/spc/20180918175534268973000000.jpg</t>
  </si>
  <si>
    <t>Living Room:||10|11||;Family Room:||22'|15' 6' ||;Dining Room:||11' 10' |8' 8'||;Master Bedroom:||19' 6'|12' 6'||;Bedroom 2:||12' 4'|10' 10'||;Bedroom 3:||12'4 '|10' 10'||;Porch:||11'|20'||screened porch;</t>
  </si>
  <si>
    <t>Association Fee Incl|Common Taxes|Yes;Association Fee Incl|Maint - Common Area|Yes;Association Fee Incl|Pool Maintenance|Yes;Common Amenities|Playground|Yes;Common Amenities|Basketball Court|Yes;Common Amenities|Tennis Courts|Yes;Cooling|Central|Yes;Cooling|Electric|Yes;Docs on File|Survey|Yes;Dwelling View|Preserve|Yes;Exterior Features|Sprinkler - Reclaimd|Yes;Exterior Features|Porch/Patio - Screened|Yes;Financing-Owner Will Consider|Cash|Yes;Financing-Owner Will Consider|VA Loan|Yes;Financing-Owner Will Consider|FHA|Yes;Financing-Owner Will Consider|Conventional|Yes;Green Water Features|Irrigation - Reclaimed Water|Yes;Heat|Central|Yes;Heat|Electric|Yes;HOA Info|HOA Amt|275;HOA Info|HOA Frequency|Yearly;Legal/Misc|Homestead|Yes;Legal/Misc|Deed Restrictions|Yes;Legal/Misc|Home Warranty|No;Legal/Misc|P.U.D.|Yes;Legal/Misc|Gated Community|No;Legal/Misc|55+ Community|No;Management|Offsite Professional|Yes;Master Bedroom/Bath|Double Sinks|Yes;Master Bedroom/Bath|Shower|Yes;Master Bedroom/Bath|Ground Floor|Yes;Master Bedroom/Bath|Walk-in Closet|Yes;Master Bedroom/Bath|Tub|Yes;Rooms|Formal Living Room|Yes;Rooms|Laundry|Yes;Rooms|Formal Dining Room|Yes;Rooms|Family Room|Yes;Schools|Elementary School|Williams;Schools|High School|Rockledge;Schools|Middle School|McNair;Security/Safety|Security Sys-Owned|Yes;Universal Design|No Steps on First Floor|Yes;Water Heater|Electric|Yes;Style|1 Story|Yes;Roof|Shingle - Asphalt|Yes;Construction|Concrete Block|Yes;Exterior Finish|Painted|Yes;Exterior Finish|Stucco|Yes;Floor|Carpet|Yes;Floor|Tile|Yes;Parking|2 Car Attchd Garage|Yes;Parking|Total Garage Spaces|2;Showing|Appointment Required|Yes;Showing|Lockbox - Electronic|Yes;Showing|Pets on Property|Yes;Showing|Call Listing Office|Yes;Lot Description|City|Yes;Lot Description|West of US1|Yes;Lot Description|Paved Street|Yes;Lot Description|Sidewalks|Yes;Interior Features|Breakfast Bar|Yes;Interior Features|Breakfast Nook|Yes;Interior Features|Pantry|Yes;Interior Features|Kitchen - Eat In|Yes;Interior Features|Ceilings-Ctdrl/Vault|Yes;Interior Features|Living/Dining Combo|Yes;Interior Features|Window Treatments|Yes;Interior Features|Ceiling Fan(s)|Yes;Equipment/Appliances|Dishwasher|Yes;Equipment/Appliances|Laundry-Hookup|Yes;Equipment/Appliances|Garage Door Opener|Yes;Equipment/Appliances|Refrigerator|Yes;Equipment/Appliances|Range - Electric|Yes;Equipment/Appliances|Microwave-Built-in|Yes;Utilities|Reclaimed Water|Yes;Utilities|Sewer or Septic|Sewer;Utilities|Electricity Connected|Yes;Utilities|Underground|Yes;Utilities|Telephone|Yes;Utilities|City Water|Yes;</t>
  </si>
  <si>
    <t>Blue Marlin Real Estate (obkma)</t>
  </si>
  <si>
    <t>(321) 877-2902</t>
  </si>
  <si>
    <t>Nick C Cazessus</t>
  </si>
  <si>
    <t>(321) 258-5128</t>
  </si>
  <si>
    <t>nccazessus@gmail.com</t>
  </si>
  <si>
    <t>Marisela Santiago</t>
  </si>
  <si>
    <t>(407) 222-1477</t>
  </si>
  <si>
    <t>msanti1326@aol.com</t>
  </si>
  <si>
    <t>Barrington</t>
  </si>
  <si>
    <t>BARRINGTON PHASE ONE</t>
  </si>
  <si>
    <t>Check out this Beautifully maintained &amp; over 2,000 SQFT 4 bedroom 2 bathroom in desirable Barrington! You can see the pride in ownership as you walk up to the house with its gorgeous landscaping and the cleanliness and care flows to the inside right when you walk in! This split plan home features an elegant interior with plantation shutters on every window, painted chair rail in several rooms and a large open kitchen overlooking the spacious family room which offers plenty of space for entertaining and enjoying time with family and friends. The front foyer has an open room on each side that an be used for formal dining, sitting, office space and many more! The master bath has been remodeled and features a frame-less glass shower and beautiful tile throughout.</t>
  </si>
  <si>
    <t>Vacant and Easy to Show. Call or Text Nick Cazessus 321-258-5128 for showing instructions.</t>
  </si>
  <si>
    <t>25-36-08-31-00000.0-0026.00</t>
  </si>
  <si>
    <t>BARRINGTON PHASE ONE LOT 26</t>
  </si>
  <si>
    <t>Left into Barrington neighborhood, right onto Barrington Circle. Follow around the bend left. Home is on left on corner lot.</t>
  </si>
  <si>
    <t>George Stankus</t>
  </si>
  <si>
    <t>321-258-5128</t>
  </si>
  <si>
    <t>The Title Station: Ashlyn Riebel</t>
  </si>
  <si>
    <t>http://photos.flexmls.com/spc/20180709155703285019000000.jpg</t>
  </si>
  <si>
    <t>Living Room:||10|12||;Family Room:||13|17||;Dining Room:||10|11||;Kitchen:||13|13||;Master Bedroom:||15|11||;Bedroom 2:||11|12||;Bedroom 3:||11|12||;Bedroom 4:||11|10||;Other Room:||13|9||;</t>
  </si>
  <si>
    <t>Cooling|Central|Yes;Dwelling View|View - West|Yes;Exterior Features|Sprinkler - Well|Yes;Exterior Features|Porch/Patio - Screened|Yes;Exterior Features|Fence - Wood|Yes;Exterior Features|Well - Private|Yes;Financing-Owner Will Consider|Cash|Yes;Financing-Owner Will Consider|VA Loan|Yes;Financing-Owner Will Consider|FHA|Yes;Financing-Owner Will Consider|Conventional|Yes;Heat|Central|Yes;HOA Info|HOA Amt|173;HOA Info|HOA Frequency|Yearly;Legal/Misc|Homestead|Yes;Legal/Misc|Home Warranty|No;Legal/Misc|Gated Community|No;Legal/Misc|55+ Community|No;Master Bedroom/Bath|Double Sinks|Yes;Master Bedroom/Bath|Shower|Yes;Master Bedroom/Bath|Walk-in Closet|Yes;Master Bedroom/Bath|Tub|Yes;Possession|Closing|Yes;Road Surface|Asphalt|Yes;Rooms|Formal Living Room|Yes;Rooms|Formal Dining Room|Yes;Rooms|Family Room|Yes;Schools|Elementary School|Golfview;Schools|High School|Rockledge;Schools|Middle School|Kennedy;Water Heater|Electric|Yes;Style|1 Story|Yes;Roof|Shingle - Asphalt|Yes;Construction|Concrete Block|Yes;Exterior Finish|Painted|Yes;Exterior Finish|Stucco|Yes;Floor|Laminate|Yes;Floor|Ceramic Tile|Yes;Parking|2 Car Attchd Garage|Yes;Parking|Total Garage Spaces|2;Showing|Appointment Required|Yes;Showing|24 Hour Notice|Yes;Lot Description|Corner Lot|Yes;Interior Features|Closet - Walk-Ins|Yes;Interior Features|Bar|Yes;Interior Features|Pantry - Walk-in|Yes;Interior Features|Kitchen - Eat In|Yes;Interior Features|Living/Dining Combo|Yes;Interior Features|Window Treatments|Yes;Interior Features|Open Floor Plan|Yes;Interior Features|Kitchen - Island|Yes;Interior Features|Ceiling Fan(s)|Yes;Interior Features|Breakfast Bar|Yes;Equipment/Appliances|Dishwasher|Yes;Equipment/Appliances|Laundry-Hookup|Yes;Equipment/Appliances|Garage Door Opener|Yes;Equipment/Appliances|Refrigerator|Yes;Equipment/Appliances|Range - Electric|Yes;Equipment/Appliances|Microwave-Built-in|Yes;Utilities|Cable Available|Yes;Utilities|Sewer or Septic|Sewer;Utilities|Electricity Connected|Yes;Utilities|City Water|Yes;</t>
  </si>
  <si>
    <t>Michelle Mckinney</t>
  </si>
  <si>
    <t>(321) 537-4706</t>
  </si>
  <si>
    <t>jjmckinney@aol.com</t>
  </si>
  <si>
    <t>National Realty of Brevard (nare3)</t>
  </si>
  <si>
    <t>(321) 724-2300</t>
  </si>
  <si>
    <t>nrindia@nationalrealtyfla.com</t>
  </si>
  <si>
    <t>Lesly A Breson</t>
  </si>
  <si>
    <t>(321) 914-9857</t>
  </si>
  <si>
    <t>bresonlesly@gmail.com</t>
  </si>
  <si>
    <t>Wexford</t>
  </si>
  <si>
    <t>BENNINGTON PHASE 2 P</t>
  </si>
  <si>
    <t>BRAND NEW ROOF (10/18)! Great family pool home in Viera backs up to private preserve area. 4 Bedrooms, 3 Full baths, 3 Car Garage. Fantastic private pool and lanai area with beach-like entrance to pool, fountain.  Huge kitchen with island and breakfast bar that opens to the family room.  Double oven, huge pantry, loads of cabinet space.  Split floor plan.  Master Suite has slider to patio/pool area.  Master Bath has jetted tub, walk in shower, 2 walk in closets.  Second BR has it's own private bath. Hurricane shutters. Newer Trane A/C.</t>
  </si>
  <si>
    <t>Solar panels and pool heater are not warranted and convey as is.  HOA info:  http://www.villagesofvieraeast.com/  Name on contract to be:  The McKinney Family Trust.</t>
  </si>
  <si>
    <t>25-36-27-53-00001.0-0046.00</t>
  </si>
  <si>
    <t>BENNINGTON PHASE 2 PLAT OF VIERA NORTH PUD TRACT E-2 LOT 46 BLK 1</t>
  </si>
  <si>
    <t>From Murrell, head east on Clubhouse.  Turn right on Bennington, then right on Wexford to 4978</t>
  </si>
  <si>
    <t>John M Mckinney</t>
  </si>
  <si>
    <t>CC</t>
  </si>
  <si>
    <t>Alliance Title - Patty Wright</t>
  </si>
  <si>
    <t>10 Harbour City Blvd, Melbourne, FL</t>
  </si>
  <si>
    <t>http://photos.flexmls.com/spc/20190102205655339171000000.jpg</t>
  </si>
  <si>
    <t>Association Fee Incl|Management|Yes;Cooling|Central|Yes;Cooling|Electric|Yes;Dwelling View|Preserve|Yes;Exterior Features|Sprinkler - Reclaimd|Yes;Exterior Features|Porch/Patio - Screened|Yes;Exterior Features|Storm Shutters|Yes;Financing-Owner Will Consider|Cash|Yes;Financing-Owner Will Consider|VA Loan|Yes;Financing-Owner Will Consider|FHA|Yes;Financing-Owner Will Consider|Conventional|Yes;Fireplace|None|Yes;Heat|Central|Yes;Heat|Electric|Yes;HOA Info|HOA Amt|115;HOA Info|HOA Frequency #2|Bi-Annual;HOA Info|HOA Amt #2|90;HOA Info|HOA Frequency|Yearly;Legal/Misc|Homestead|No;Legal/Misc|Home Warranty|No;Legal/Misc|Gated Community|No;Legal/Misc|55+ Community|No;Management|Association|Yes;Master Bedroom/Bath|Double Sinks|Yes;Master Bedroom/Bath|Shower|Yes;Master Bedroom/Bath|Ext Bdrm Door/Slider|Yes;Master Bedroom/Bath|Ground Floor|Yes;Master Bedroom/Bath|His/Hers Closet|Yes;Master Bedroom/Bath|Jetted Bathtub|Yes;Pool Features|Inground|Yes;Pool Features|Screened|Yes;Pool Features|Freeform|Yes;Pool Features|Concrete|Yes;Possession|Closing|Yes;Road Surface|Asphalt|Yes;Rooms|Formal Living Room|Yes;Rooms|Laundry|Yes;Rooms|Formal Dining Room|Yes;Rooms|Family Room|Yes;Schools|Elementary School|Williams;Schools|High School|Viera;Schools|Middle School|McNair;Water Heater|Electric|Yes;Style|1 Story|Yes;Roof|Shingle - Asphalt|Yes;Construction|Concrete Block|Yes;Exterior Finish|Stucco|Yes;Floor|Carpet|Yes;Floor|Ceramic Tile|Yes;Parking|3 Car Attchd Garage|Yes;Parking|Total Garage Spaces|3;Showing|Lockbox - Electronic|Yes;Showing|Call Showing Service|Yes;Lot Description|Sidewalks|Yes;Interior Features|Closet - Walk-Ins|Yes;Interior Features|Breakfast Nook|Yes;Interior Features|Pantry|Yes;Interior Features|Pull Down Stairs|Yes;Interior Features|Kitchen - Eat In|Yes;Interior Features|Open Floor Plan|Yes;Interior Features|Kitchen - Island|Yes;Interior Features|Ceiling Fan(s)|Yes;Interior Features|Breakfast Bar|Yes;Equipment/Appliances|Dishwasher|Yes;Equipment/Appliances|Ice Maker Hookup|Yes;Equipment/Appliances|Microwave|Yes;Equipment/Appliances|Oven-Double|Yes;Equipment/Appliances|Garage Door Opener|Yes;Equipment/Appliances|Cook Top|Yes;Equipment/Appliances|Refrigerator|Yes;Equipment/Appliances|Microwave-Built-in|Yes;Equipment/Appliances|Laundry-Hookup|Yes;Equipment/Appliances|Disposal|Yes;Utilities|Reclaimed Water|Yes;Utilities|Sewer or Septic|Sewer;Utilities|Electricity Connected|Yes;Utilities|City Water Available|Yes;Utilities|Cable Available|Yes;</t>
  </si>
  <si>
    <t>Robert Norton</t>
  </si>
  <si>
    <t>(321) 501-7019</t>
  </si>
  <si>
    <t>robert.norton9@gmail.com</t>
  </si>
  <si>
    <t>Worthington</t>
  </si>
  <si>
    <t>STRATFORD PLACE P2</t>
  </si>
  <si>
    <t>Located in the only gated sub-division in Viera East Golf Community. This home has been immaculately maintained. The kitchen has beautiful 42'' cabinets for extra storage. Open floor plan lets large kitchen lead into family and dining room with an excellent view of the 9th fairway of Viera East Golf Course. The split floor plan makes this home great for a family. Out back the porch has a great view of the golf course for you to enjoy quiet evenings.  Interior upgrades include plantation shutters, new dishwasher and new microwave.  Roof - 2018  Water Heater - 2015  AC -2011  This community features access to a clubhouse with a large meeting room, card room, exercise area and swimming pool with a hot tub. There is also a sports complex with tennis courts (with pickleball lines), shuffleboard</t>
  </si>
  <si>
    <t>Please use CSS to schedule and receive gate code.     Call Bobby Norton with questions. 321 501 7019</t>
  </si>
  <si>
    <t>25-36-28-83-0000a.0-0033.00</t>
  </si>
  <si>
    <t>STRATFORD PLACE PHASE 2 VIERA NORTH PUD - PARCEL C-3 LOT 33  BLOCK A</t>
  </si>
  <si>
    <t>Murrell Road north. Left at Golf Vista Blvd. Turn right onto Weatherwood Dr. Turn right onto Adelaide Dr. Turn right onto Worthington Circle.</t>
  </si>
  <si>
    <t>Daniel Mcmaster /Diane Hessler</t>
  </si>
  <si>
    <t>vieraeastgolfcommunity.com</t>
  </si>
  <si>
    <t>Title Solutions of Florida LLC  Jenna Webb  3215862095  jenna@titlesolutions.us</t>
  </si>
  <si>
    <t>GOLF COURSE FRONTAGE</t>
  </si>
  <si>
    <t>6525 Third Street Suite 109 Rockledge Fl 32955</t>
  </si>
  <si>
    <t>http://photos.flexmls.com/spc/20190102220603202186000000.jpg</t>
  </si>
  <si>
    <t>Association Fee Incl|Common Taxes|Yes;Association Fee Incl|Maint - Common Area|Yes;Association Fee Incl|Pool Maintenance|Yes;Association Fee Incl|Management|Yes;Association Fee Incl|Lawn-Landscaping|Yes;Common Amenities|Clubhouse/Rec Room|Yes;Common Amenities|Tennis Courts|Yes;Common Amenities|Park Area|Yes;Common Amenities|Hot Tub/Spa|Yes;Common Amenities|Exercise Room|Yes;Cooling|Central|Yes;Dwelling View|Golf|Yes;Exterior Features|Sprinkler - Reclaimd|Yes;Exterior Features|Porch/Patio - Screened|Yes;Financing-Owner Will Consider|Cash|Yes;Financing-Owner Will Consider|VA Loan|Yes;Financing-Owner Will Consider|FHA|Yes;Financing-Owner Will Consider|Conventional|Yes;Heat|Central|Yes;HOA Info|HOA Amt|315;HOA Info|HOA Frequency|Quarterly;Legal/Misc|Homestead|No;Legal/Misc|Home Warranty|No;Legal/Misc|Gated Community|Yes;Legal/Misc|55+ Community|No;Management|Association|Yes;Management|Offsite Professional|Yes;Master Bedroom/Bath|Double Sinks|Yes;Master Bedroom/Bath|Shower|Yes;Master Bedroom/Bath|Walk-in Closet|Yes;Master Bedroom/Bath|Tub|Yes;Pool Features|Inground|Yes;Possession|Closing|Yes;Road Surface|Asphalt|Yes;Rooms|Laundry|Yes;Rooms|Great Room|Yes;Schools|Elementary School|Williams;Schools|High School|Viera;Schools|Middle School|Kennedy;Water Heater|Electric|Yes;Style|1 Story|Yes;Roof|Shingle - Asphalt|Yes;Construction|Concrete Block|Yes;Exterior Finish|Painted|Yes;Exterior Finish|Stucco|Yes;Floor|Carpet|Yes;Floor|Tile|Yes;Parking|2 Car Attchd Garage|Yes;Parking|Total Garage Spaces|2;Showing|Appointment Required|Yes;Showing|Use CSS Scheduler|Yes;Showing|Lockbox - Electronic|Yes;Lot Description|Golf Course|Yes;Lot Description|Paved Street|Yes;Lot Description|Sidewalks|Yes;Interior Features|Closet - Walk-Ins|Yes;Interior Features|Ceilings-Ctdrl/Vault|Yes;Interior Features|Living/Dining Combo|Yes;Interior Features|Window Treatments|Yes;Interior Features|Ceiling Fan(s)|Yes;Interior Features|Breakfast Bar|Yes;Equipment/Appliances|Dishwasher|Yes;Equipment/Appliances|Microwave-Built-in|Yes;Equipment/Appliances|Refrigerator|Yes;Equipment/Appliances|Range - Electric|Yes;Equipment/Appliances|Disposal|Yes;Utilities|City Water|Yes;Utilities|Sewer or Septic|Sewer;Utilities|Electricity Connected|Yes;</t>
  </si>
  <si>
    <t>RLL Real Estate Group (spc.orllr)</t>
  </si>
  <si>
    <t>(321) 615-8548</t>
  </si>
  <si>
    <t>realestateofbrevard@yahoo.com</t>
  </si>
  <si>
    <t>Benjamin Hudnall</t>
  </si>
  <si>
    <t>(561) 628-8847</t>
  </si>
  <si>
    <t>spacecoastpropertysearch@gmail.com</t>
  </si>
  <si>
    <t>Karla Bress</t>
  </si>
  <si>
    <t>bresskl@yahoo.com</t>
  </si>
  <si>
    <t>ASHWD LAK PHS 4</t>
  </si>
  <si>
    <t>***Welcome Home!*** Come see this lakefront, open floor plan home in the coveted neighborhood of Ashwood Lakes! This home has a huge open floor plan, his/hers closets, garden tub, shower &amp; his &amp; hers vanities in the master bath, amazing lakefront view, hurricane shutters, gas stove/oven, HUGE screened in porch that is a 4 season room, and so much more!! Come check out the community pool, playground, basketball court &amp; tennis court. This is the home that you have been waiting for, and it will not last long!</t>
  </si>
  <si>
    <t>**HOA Rider, sellers disclosure to be submitted along with the AS-IS contract **    Call/Text 561-628-8847 to show....       EASY TO SHOW!!!!    Thanks!  Benjamin Hudnall</t>
  </si>
  <si>
    <t>25-36-22-56-00000.0-0127.00</t>
  </si>
  <si>
    <t>ASHWOOD LAKES PHASE FIVE LOT 127</t>
  </si>
  <si>
    <t>Barnes Blvd to Murrell (South), first neighborhood on the left (East) across from the Publix shopping plaza.</t>
  </si>
  <si>
    <t>George H Moore Life Estate</t>
  </si>
  <si>
    <t>561-628-8847</t>
  </si>
  <si>
    <t>Space Coast Property Management 321-733-3382</t>
  </si>
  <si>
    <t>Sunbelt Title * 321-676-1378 * 1800 W Hibiscus Blvd ste#110 Melbourne,FL 32901</t>
  </si>
  <si>
    <t>1800 W Hibiscus Blvd ste#110 Melbourne,FL 32901</t>
  </si>
  <si>
    <t>http://photos.flexmls.com/spc/20190317114258261907000000.jpg</t>
  </si>
  <si>
    <t>Association Fee Incl|Pool Maintenance|Yes;Association Fee Incl|Maint - Common Area|Yes;Common Amenities|Playground|Yes;Common Amenities|Basketball Court|Yes;Common Amenities|Tennis Courts|Yes;Cooling|Central|Yes;Cooling|Electric|Yes;Docs on File|HOA - Condo Docs|Yes;Dwelling View|View - East|Yes;Dwelling Waterview|Direct Waterview|Yes;Dwelling Waterview|Lake/Pond|Yes;Exterior Features|Sprinkler - Reclaimd|Yes;Exterior Features|Porch/Patio - Screened|Yes;Exterior Features|Porch - Trussed|Yes;Exterior Features|Porch - Enclosed|Yes;Exterior Features|Storm Shutters|Yes;Financing-Owner Will Consider|Cash|Yes;Financing-Owner Will Consider|VA Loan|Yes;Financing-Owner Will Consider|FHA|Yes;Financing-Owner Will Consider|Conventional|Yes;Fireplace|None|Yes;Heat|Central|Yes;Heat|Natural Gas|Yes;HOA Info|HOA Amt|275;HOA Info|HOA Frequency|Yearly;Legal/Misc|Homestead|Yes;Legal/Misc|Home Warranty|No;Legal/Misc|Gated Community|No;Legal/Misc|55+ Community|No;Management|Association|Yes;Management|Offsite Professional|Yes;Master Bedroom/Bath|Double Sinks|Yes;Master Bedroom/Bath|Ground Floor|Yes;Master Bedroom/Bath|Double Vanity|Yes;Master Bedroom/Bath|Shower|Yes;Master Bedroom/Bath|Walk-in Closet|Yes;Master Bedroom/Bath|Tub|Yes;Master Bedroom/Bath|His/Hers Closet|Yes;Possession|Closing|Yes;Road Surface|Asphalt|Yes;Rooms|Family Room|Yes;Rooms|Great Room|Yes;Rooms|Laundry|Yes;Rooms|Formal Dining Room|Yes;Schools|Elementary School|Williams;Schools|High School|Rockledge;Schools|Middle School|McNair;Water Heater|Natural Gas|Yes;Waterfront Type|Lake/Pond|Yes;Style|1 Story|Yes;Roof|Shingle - Asphalt|Yes;Construction|Concrete Block|Yes;Exterior Finish|Painted|Yes;Exterior Finish|Stucco|Yes;Floor|Vinyl|Yes;Floor|Ceramic Tile|Yes;Floor|Carpet|Yes;Parking|2 Car Attchd Garage|Yes;Parking|Total Garage Spaces|2;Showing|Other - Call Agent|Yes;Lot Description|Sidewalks|Yes;Lot Description|Paved Street|Yes;Interior Features|Closet - Walk-Ins|Yes;Interior Features|Pantry|Yes;Interior Features|Kitchen - Eat In|Yes;Interior Features|Ceilings-Ctdrl/Vault|Yes;Interior Features|Ceiling Fan(s)|Yes;Equipment/Appliances|Dishwasher|Yes;Equipment/Appliances|Washer|Yes;Equipment/Appliances|Microwave-Built-in|Yes;Equipment/Appliances|Refrigerator|Yes;Equipment/Appliances|Range - Gas|Yes;Equipment/Appliances|Dryer|Yes;Utilities|City Water|Yes;Utilities|Sewer or Septic|Sewer;</t>
  </si>
  <si>
    <t>We Say Sold Inc (spc.owesa)</t>
  </si>
  <si>
    <t>(321) 396-6955</t>
  </si>
  <si>
    <t>info@wesaysold.com</t>
  </si>
  <si>
    <t>Michael Anthony DiGennaro</t>
  </si>
  <si>
    <t>(321) 986-7099</t>
  </si>
  <si>
    <t>michaeld@wesaysold.com</t>
  </si>
  <si>
    <t>Danna Schweim</t>
  </si>
  <si>
    <t>(321) 536-0571</t>
  </si>
  <si>
    <t>danna4ahome@gmail.com</t>
  </si>
  <si>
    <t>Hialeah</t>
  </si>
  <si>
    <t>ROCKLEDGE ACRE ESTAT</t>
  </si>
  <si>
    <t>PRICE REDUCED!!!Over $100,000 in recent upgrades!Beautiful one acre Estate Home located in the Gated Community of Royal Lake Estates.This homes design fits all lifestyles,from Entertaining to Family living.The upgrades include a remodeled Game Room with all the toys,California storage in all closets,granite counters throughout ,hardwood floors,Summer kitchen in POOL area.Full Security system with 7 cameras.Heated spa with water fall.upgraded Washer /Dryer,new kitchen center island,sound system throughout,custom mouldings.private Gazebo on the lake.Updated Dining  room with custom lighting.I'M running out of space to list more upgrades, SO MAKE APPOINTMENT TO SEE  THIS OASIS !!!</t>
  </si>
  <si>
    <t>EASY TO SHOW CONTACT MICHAEL AT 321 986 7099 FOR GATE CODE  .APPOINTMENT REQUIRED.   ON ELB.    FURNISHINGS ARE AVAILABLE. FOR PURCHASE.   SEND CONTRACTS TO michaeld@wesaysold.com WITH PRE-APPROVIAL LETTER.</t>
  </si>
  <si>
    <t>25-36-06-75-00000.0-0020.00</t>
  </si>
  <si>
    <t>ROCKLEDGE ACRE ESTATES LOT 20</t>
  </si>
  <si>
    <t>WEST ON BARTON BLVD EXTENSION TO NORTH (RIGHT)  ON BLUEGRASS LANE,FOLLOW TO ROCKLEDGE ACRE  ESTATE. (ROYAL LAKE ESTATES)PROCEED THROUGH GATE .. MAKE FIRST LEFT ON HIALEAH ST.</t>
  </si>
  <si>
    <t>Wendi S Brockwell</t>
  </si>
  <si>
    <t>321 986 7099</t>
  </si>
  <si>
    <t>some furniture conveyed with sale.</t>
  </si>
  <si>
    <t>NORTH AMERICAN TITLE PHONE  321 242 0150   JOAN READ</t>
  </si>
  <si>
    <t>130 INTERLACHEN DR MELBOURNE FL 329640</t>
  </si>
  <si>
    <t>http://photos.flexmls.com/spc/20190115224401151463000000.jpg</t>
  </si>
  <si>
    <t>Living Room:||18|16||;Family Room:||20|18||;Dining Room:||16|11||;Kitchen:||17|15||;Master Bedroom:||20|13||;Bedroom 2:||11|10||;Bedroom 3:||13|11||;Bedroom 4:||14|12||;Other Room:||25|16||GAME ROOM;Other Room:||10|10||OFFICE;</t>
  </si>
  <si>
    <t>Association Fee Incl|Maint - Common Area|Yes;Cooling|Central|Yes;Cooling|Electric|Yes;Dwelling View|Pool|Yes;Dwelling Waterview|Lake/Pond|Yes;Exterior Features|Barbeque|Yes;Exterior Features|Porch - Trussed|Yes;Exterior Features|Custom Extr Lighting|Yes;Exterior Features|Summer Kitchen|Yes;Exterior Features|Sprinkler - Well|Yes;Exterior Features|Gazebo|Yes;Financing-Owner Will Consider|Cash|Yes;Financing-Owner Will Consider|VA Loan|Yes;Financing-Owner Will Consider|FHA|Yes;Financing-Owner Will Consider|Conventional|Yes;Heat|Central|Yes;Heat|Electric|Yes;HOA Info|HOA Amt|600;HOA Info|HOA Frequency|Yearly;Legal/Misc|Homestead|Yes;Legal/Misc|Free and Clear|No;Legal/Misc|Home Warranty|No;Legal/Misc|Gated Community|Yes;Legal/Misc|55+ Community|No;Management|Association|Yes;Master Bedroom/Bath|Double Sinks|Yes;Master Bedroom/Bath|Shower|Yes;Master Bedroom/Bath|Double Vanity|Yes;Master Bedroom/Bath|Sitting Area|Yes;Master Bedroom/Bath|Ground Floor|Yes;Master Bedroom/Bath|Walk-in Closet|Yes;Master Bedroom/Bath|His/Hers Closet|Yes;Pool Features|Inground|Yes;Pool Features|Heated - Gas|Yes;Pool Features|Waterfall|Yes;Pool Features|Screened|Yes;Pool Features|In-Ground Spa|Yes;Possession|Closing|Yes;Restrictions|Architectural Apprvl|Yes;Road Surface|Asphalt|Yes;Rooms|Formal Living Room|Yes;Rooms|Great Room|Yes;Rooms|Laundry|Yes;Rooms|Office/Library|Yes;Rooms|Jack and Jill Bath|Yes;Rooms|Formal Dining Room|Yes;Rooms|Family Room|Yes;Schools|Elementary School|Golfview;Schools|High School|Rockledge;Schools|Middle School|Kennedy;Security/Safety|Closed Circuit TV|Yes;Security/Safety|Security Sys-Monitor|Yes;Water Amenities|No Riparian Rights|Yes;Water Heater|Electric|Yes;Waterfront Type|Lake/Pond|Yes;Style|1 Story|Yes;Roof|Shingle - Asphalt|Yes;Construction|Concrete Block|Yes;Exterior Finish|Brick|Yes;Floor|Wood|Yes;Floor|Decorative Concrete|Yes;Floor|Tile|Yes;Parking|3 Car Attchd Garage|Yes;Parking|Total Garage Spaces|3;Showing|Appointment Required|Yes;Showing|Lockbox - Electronic|Yes;Showing|Call Listing Office|Yes;Lot Description|Corner Lot|Yes;Lot Description|Paved Street|Yes;Interior Features|Closet - Walk-Ins|Yes;Interior Features|Breakfast Nook|Yes;Interior Features|Pantry|Yes;Interior Features|Laundry Tub|Yes;Interior Features|Built-in-Features|Yes;Interior Features|Ceilings-Ctdrl/Vault|Yes;Interior Features|Window Treatments|Yes;Interior Features|Open Floor Plan|Yes;Interior Features|Kitchen - Island|Yes;Interior Features|Ceiling Fan(s)|Yes;Interior Features|Breakfast Bar|Yes;Equipment/Appliances|Dishwasher|Yes;Equipment/Appliances|Washer|Yes;Equipment/Appliances|Refrigerator-Second|Yes;Equipment/Appliances|Garage Door Opener|Yes;Equipment/Appliances|Vacuum Built-In|Yes;Equipment/Appliances|Laundry-Hookup|Yes;Equipment/Appliances|Refrigerator|Yes;Equipment/Appliances|Range - Electric|Yes;Equipment/Appliances|Microwave-Built-in|Yes;Equipment/Appliances|Dryer|Yes;Equipment/Appliances|Disposal|Yes;Utilities|Cable Available|Yes;Utilities|Sewer or Septic|Sewer;Utilities|City Water|Yes;</t>
  </si>
  <si>
    <t>Jason M Lande</t>
  </si>
  <si>
    <t>(321) 356-6419</t>
  </si>
  <si>
    <t>jasonmlande@gmail.com</t>
  </si>
  <si>
    <t>Janet Brown</t>
  </si>
  <si>
    <t>Kara Money, LLC (spc.okamo)</t>
  </si>
  <si>
    <t>(407) 697-9630</t>
  </si>
  <si>
    <t>Kara Money</t>
  </si>
  <si>
    <t>kara@karamoney.com</t>
  </si>
  <si>
    <t>SOMERVILLE SUBD P1</t>
  </si>
  <si>
    <t>BRAND NEW ROOF COMING MAY 2019 This Is A Viera Gem!! 4 Bed, 2 1/2 Bath w/4 Car Garage &amp; Private Pool.  The Entire Home Is Run On Solar Panels That Were Professional Installed By Tesla. Large Corner Lot That Over Looks The Lake Offers Privacy And Relaxation. Many Upgrades Include Tile Flooring Throughout, Interior Paint Throughout In 2018, Externally In 2017 Solar Tube Natural Lighting, Hurricane Shutters, Tray Ceilings, Reverse Osmosis, New Ceiling Fans, LED Under Cabinet Lighting, Two Full Bathrooms Have Been Completely Remodeled In 2018, And Much More. Location Location Location! Close To Golf, Shopping, Route 95, A+ Schools.  Don't Miss Out</t>
  </si>
  <si>
    <t>Please Allow 2 Hour Notice For All Showings. The Current Refridgerator Does Not Convey, But Will Be Replaced.  The Washer and Dryer Do Not Convey.</t>
  </si>
  <si>
    <t>25-36-27-26-0000b.0-0028.00</t>
  </si>
  <si>
    <t>SOMERVILLE SUBDIVISION PHASE ONE VIERA NORTH P.U.D. PARCEL E-1 LOT 28 BLK B</t>
  </si>
  <si>
    <t>From Murrell Rd. Head East On Club House Drive Then Take 2nd Entrance Into Somerville &amp; The House Be On Your Left When You Make The Turn</t>
  </si>
  <si>
    <t>Gunar Moschner</t>
  </si>
  <si>
    <t>Closing costs and prepaids</t>
  </si>
  <si>
    <t>http://photos.flexmls.com/spc/20190402132225756383000000.jpg</t>
  </si>
  <si>
    <t>Association Fee Incl|Common Taxes|Yes;Association Fee Incl|Maint - Common Area|Yes;Association Fee Incl|Management|Yes;Common Amenities|Jogging Trail|Yes;Common Amenities|Park Area|Yes;Cooling|Central|Yes;Cooling|Electric|Yes;Docs on File|Other - Call Agent|Yes;Dwelling View|Other - Call Agent|Yes;Dwelling Waterview|Direct Waterview|Yes;Dwelling Waterview|Lake/Pond|Yes;Exterior Features|Sprinkler - Reclaimd|Yes;Exterior Features|Porch/Patio - Screened|Yes;Exterior Features|Storm Shutters|Yes;Financing-Owner Will Consider|Cash|Yes;Financing-Owner Will Consider|VA Loan|Yes;Financing-Owner Will Consider|FHA|Yes;Financing-Owner Will Consider|Conventional|Yes;Fireplace|None|Yes;Green Energy Feature|Solar Power|Yes;Heat|Central|Yes;Heat|Electric|Yes;HOA Info|HOA Amt|95;HOA Info|HOA Frequency #2|Yearly;HOA Info|HOA Amt #2|115;HOA Info|HOA Frequency|Yearly;Legal/Misc|Homestead|Yes;Legal/Misc|Home Warranty|No;Legal/Misc|Gated Community|No;Legal/Misc|55+ Community|No;Management|Offsite Professional|Yes;Master Bedroom/Bath|Double Sinks|Yes;Master Bedroom/Bath|Shower|Yes;Master Bedroom/Bath|Ground Floor|Yes;Master Bedroom/Bath|Walk-in Closet|Yes;Pool Features|In-Ground Spa|Yes;Pool Features|Salt System|Yes;Possession|Negotiable|Yes;Possession|Closing|Yes;Rental Restrictions|6 Months Minimum|Yes;Restrictions|Architectural Apprvl|Yes;Road Surface|Asphalt|Yes;Rooms|Formal Dining Room|Yes;Rooms|Great Room|Yes;Rooms|Laundry|Yes;Schools|Elementary School|Williams;Schools|High School|Viera;Schools|Middle School|McNair;Security/Safety|Security Sys-Owned|Yes;Water Heater|Tankless|Yes;Waterfront Type|Lake/Pond|Yes;Style|1 Story|Yes;Roof|Shingle - Asphalt|Yes;Construction|Concrete Block|Yes;Exterior Finish|Painted|Yes;Exterior Finish|Stucco|Yes;Floor|Tile|Yes;Parking|4+ Car Attchd Garage|Yes;Parking|Total Garage Spaces|4;Showing|Appointment Required|Yes;Showing|See Agent Remarks|Yes;Showing|Call Showing Service|Yes;Lot Description|Corner Lot|Yes;Lot Description|West of US1|Yes;Lot Description|Paved Street|Yes;Lot Description|Sidewalks|Yes;Lot Description|County|Yes;Interior Features|Breakfast Bar|Yes;Interior Features|Solar Tubes|Yes;Interior Features|Kitchen - Eat In|Yes;Interior Features|Open Floor Plan|Yes;Interior Features|Ceiling Fan(s)|Yes;Equipment/Appliances|Dishwasher|Yes;Equipment/Appliances|Laundry-Hookup|Yes;Equipment/Appliances|Other - Call Agent|Yes;Equipment/Appliances|Refrigerator|Yes;Equipment/Appliances|Microwave-Built-in|Yes;Equipment/Appliances|Disposal|Yes;Utilities|Other|Yes;Utilities|Sewer or Septic|Sewer;Utilities|Electricity Connected|Yes;Utilities|Underground|Yes;Utilities|Telephone|Yes;Utilities|City Water|Yes;Utilities|Cable Available|Yes;</t>
  </si>
  <si>
    <t>This is an extremely well maintained 3 bedroom 2 bath lake view home on a spacious corner lot in the highly desired Ventana subdivision. Home features include: a formal living room, formal dining room, tile and upgraded laminate flooring throughout, a new high-efficiency A/C, large family room, efficient LED lighting throughout, &amp; window treatments. The kitchen provides ample counter and cabinet space, and comes complete with a breakfast bar, upgraded sink and disposal, stainless steel appliances, and a large pantry. A spacious master suite complete with walk-in closet, double sinks, garden tub, and shower, provide a place to unwind after enjoying the Florida sunshine in your large backyard and private garden. The community features an immaculately maintained park, tennis courts, &amp; a pool.</t>
  </si>
  <si>
    <t>Vacant and easy to show, please use CSS scheduler.</t>
  </si>
  <si>
    <t>25-36-22-57-00000.0-0224.00</t>
  </si>
  <si>
    <t>VENTANA PHASE TWO LOT 224</t>
  </si>
  <si>
    <t>From Murrell Blvd, go East on Ventana blvd, the home is on the corner of Ventana and Orion Way.</t>
  </si>
  <si>
    <t>Ryan Patrick Riley</t>
  </si>
  <si>
    <t>321-259-5280</t>
  </si>
  <si>
    <t>Attorney Dave Dyer  dwdyerlaw@bellsouth.net  321-773-0209</t>
  </si>
  <si>
    <t>1790 HWY A1A Suite 205 Satellite Beach, FL. 32937</t>
  </si>
  <si>
    <t>http://photos.flexmls.com/spc/20190321193146160652000000.jpg</t>
  </si>
  <si>
    <t>Association Fee Incl|Pool Maintenance|Yes;Association Fee Incl|Maint - Common Area|Yes;Common Amenities|Park Area|Yes;Common Amenities|Tennis Courts|Yes;Cooling|Central|Yes;Dwelling View|View - South|Yes;Dwelling Waterview|Partial|Yes;Dwelling Waterview|Lake/Pond|Yes;Exterior Features|Patio Slab|Yes;Exterior Features|Fence - Vinyl|Yes;Financing-Owner Will Consider|Cash|Yes;Financing-Owner Will Consider|VA Loan|Yes;Financing-Owner Will Consider|FHA|Yes;Financing-Owner Will Consider|Conventional|Yes;Fireplace|None|Yes;Heat|Central|Yes;HOA Info|HOA Amt|423;HOA Info|HOA Frequency|Yearly;Legal/Misc|Homestead|Yes;Legal/Misc|Home Warranty|No;Legal/Misc|Gated Community|No;Legal/Misc|55+ Community|No;Management|Association|Yes;Master Bedroom/Bath|Double Sinks|Yes;Master Bedroom/Bath|Shower|Yes;Master Bedroom/Bath|Walk-in Closet|Yes;Master Bedroom/Bath|Tub|Yes;Pet Restrictions|None|Yes;Possession|Closing|Yes;Rooms|Formal Living Room|Yes;Rooms|Formal Dining Room|Yes;Rooms|Family Room|Yes;Schools|Elementary School|Williams;Schools|High School|Rockledge;Schools|Middle School|McNair;Security/Safety|Security Sys-Owned|Yes;Water Heater|Electric|Yes;Style|1 Story|Yes;Roof|Shingle - Asphalt|Yes;Construction|Concrete Block|Yes;Exterior Finish|Stucco|Yes;Floor|Tile|Yes;Parking|2 Car Attchd Garage|Yes;Parking|Total Garage Spaces|2;Showing|Appointment Required|Yes;Showing|Call Listing Office|Yes;Lot Description|Corner Lot|Yes;Lot Description|Sidewalks|Yes;Interior Features|Breakfast Bar|Yes;Interior Features|Ceilings-Ctdrl/Vault|Yes;Equipment/Appliances|Dishwasher|Yes;Equipment/Appliances|Microwave-Built-in|Yes;Equipment/Appliances|Garage Door Opener|Yes;Equipment/Appliances|Range - Electric|Yes;Equipment/Appliances|Disposal|Yes;Utilities|Cable Available|Yes;Utilities|Sewer or Septic|Sewer;Utilities|City Water Available|Yes;</t>
  </si>
  <si>
    <t>Maureen A Copeland</t>
  </si>
  <si>
    <t>(321) 480-6751</t>
  </si>
  <si>
    <t>maureen@mindspring.com</t>
  </si>
  <si>
    <t>Florida Lifestyle Realty LLC (flol0)</t>
  </si>
  <si>
    <t>(321) 613-5922</t>
  </si>
  <si>
    <t>mybeachplace@aol.com</t>
  </si>
  <si>
    <t>Jackie Griffin</t>
  </si>
  <si>
    <t>(321) 720-8866</t>
  </si>
  <si>
    <t>jackie@livingflr.com</t>
  </si>
  <si>
    <t>VIERA N PUD PRC G1 5</t>
  </si>
  <si>
    <t>BRAND NEW ROOF.   Beautiful location for tranquil, true Florida living close to everything Viera and Melbourne has to offer and still close to the beach and river. Enjoy the community pool and lazing in the sun without the stress of upkeep. Fabulous small neighborhood. This home affords you privacy as it backs to a natural preserve area. Florida living at it's best.  3 bedrooms, 2 bathrooms.  The eat in kitchen is bright, spacious and fully equipped.  An open concept floorpan is highly versatile.  The dining area can be used as formal or informal dining.  Family room has vaulted ceilings and  sliders to the screened in porch.  Relax and enjoy Florida living at it's best.  Cool off in the community pool.  Close to all amenities, great schools, and a short trip to the beach</t>
  </si>
  <si>
    <t>Call Showing Centre for appt. 800-746-9464  KEEP THE KEY WITH YOU IN CASE YOU WALK OUTSIDE.  FRONT DOOR IS SELF LOCKING.  Carpet needs replacing. Negotiate in price.  Personal Representative is seller.  Any questions, please call Maureen.  Home is out of probate. Home Warranty up to $500.00.</t>
  </si>
  <si>
    <t>25-36-27-Sl-0000a.0-0061.00</t>
  </si>
  <si>
    <t>VIERA NORTH P.U.D. PARCEL G-1, PHASE 5, OSPREY RIDGE LOT 61 BLK A</t>
  </si>
  <si>
    <t>Murrell Road to Osprey. Turn Right onto Sun Gazer.</t>
  </si>
  <si>
    <t>Kyle Volk Personal Representat</t>
  </si>
  <si>
    <t>Shared cost of new a/c</t>
  </si>
  <si>
    <t>Advanced Property Mgmnt.321-636-4889 x 1 Jodi or V</t>
  </si>
  <si>
    <t>Peninsula Title - Nancy@peninsula-title.com</t>
  </si>
  <si>
    <t>4888 Babcock St., NE Palm Bay FL 32905</t>
  </si>
  <si>
    <t>http://photos.flexmls.com/spc/20190310012126311015000000.jpg</t>
  </si>
  <si>
    <t>Association Fee Incl|Common Taxes|Yes;Association Fee Incl|Maint - Common Area|Yes;Association Fee Incl|Pool Maintenance|Yes;Cooling|Central|Yes;Dwelling View|View - North|Yes;Dwelling View|Preserve|Yes;Exterior Features|Sprinkler - Well|Yes;Exterior Features|Porch/Patio - Screened|Yes;Exterior Features|Well - Private|Yes;Financing-Owner Will Consider|Cash|Yes;Financing-Owner Will Consider|Conventional|Yes;Heat|Central|Yes;HOA Info|HOA Amt|280;HOA Info|HOA Frequency #2|Yearly;HOA Info|HOA Amt #2|115;HOA Info|HOA Frequency|Yearly;Legal/Misc|Homestead|Yes;Legal/Misc|Deed Restrictions|Yes;Legal/Misc|Home Warranty|Yes;Legal/Misc|P.U.D.|Yes;Legal/Misc|Gated Community|No;Legal/Misc|55+ Community|No;Management|Offsite Professional|Yes;Master Bedroom/Bath|Double Sinks|Yes;Master Bedroom/Bath|Shower|Yes;Master Bedroom/Bath|Walk-in Closet|Yes;Possession|Closing|Yes;Rental Restrictions|1 Year Minimum|Yes;Restrictions|Fences|Yes;Road Surface|Asphalt|Yes;Rooms|Laundry|Yes;Rooms|Great Room|Yes;Schools|Elementary School|Williams;Schools|High School|Viera;Schools|Middle School|McNair;Security/Safety|Smoke/CO Detector|Yes;Style|One Story ? No Stairs|Yes;Roof|Shingle - Asphalt|Yes;Construction|Concrete Block|Yes;Exterior Finish|Stucco|Yes;Floor|Carpet|Yes;Floor|Tile|Yes;Parking|2 Car Attchd Garage|Yes;Parking|Total Garage Spaces|2;Showing|Appointment Required|Yes;Showing|Lockbox - Electronic|Yes;Showing|Call Showing Service|Yes;Lot Description|Sidewalks|Yes;Lot Description|West of US1|Yes;Lot Description|Paved Street|Yes;Interior Features|Closet - Walk-Ins|Yes;Interior Features|Pantry|Yes;Interior Features|Kitchen - Eat In|Yes;Interior Features|Ceilings-Ctdrl/Vault|Yes;Interior Features|Window Treatments|Yes;Interior Features|Open Floor Plan|Yes;Interior Features|Ceiling Fan(s)|Yes;Interior Features|Breakfast Bar|Yes;Equipment/Appliances|Dishwasher|Yes;Equipment/Appliances|Range - Electric|Yes;Equipment/Appliances|Microwave|Yes;Equipment/Appliances|Water Softener-Owned|Yes;Equipment/Appliances|Garage Door Opener|Yes;Equipment/Appliances|Refrigerator|Yes;Equipment/Appliances|Disposal|Yes;Utilities|Cable Available|Yes;Utilities|Sewer or Septic|Sewer;Utilities|Electricity Connected|Yes;Utilities|Telephone|Yes;Utilities|City Water|Yes;</t>
  </si>
  <si>
    <t>Diana L Roca</t>
  </si>
  <si>
    <t>(321) 960-0140</t>
  </si>
  <si>
    <t>drocasales@gmail.com</t>
  </si>
  <si>
    <t>Brookcrest</t>
  </si>
  <si>
    <t>CHELSEA PARK UNIT 5</t>
  </si>
  <si>
    <t>Beautiful move in ready home in the desirable Chelsea Park neighborhood. A neatly landscaped yard and great curb appeal welcome you to this 3 bedroom 2 bathroom home. Interior features a split floor plan with high ceilings and plenty of natural light. The open kitchen has been updated with gorgeous quartz counter tops, subway tile backsplash and all stainless steel appliances and recessed lighting. Master suite features a walk-in closet and updated spacious master bath with jetted tub, walk-in shower, double vanities with granite counter tops, and updated tile. Guest bath has been updated with new tile and fixtures as well as granite counter tops. Enjoy Florida living by having a cup of coffee while relaxing on the screened patio with beautiful views of the spacious and fully fenced yard.</t>
  </si>
  <si>
    <t>Owner occupied. 2 hour notice to show. Please use CSS scheduler. Submit any offers to the following link: https://my.brokermint.com/offers/60eacc34f3/new.    All offers must be on an As Is contract with a pre approval or proof of funds letter.</t>
  </si>
  <si>
    <t>25-36-22-30-0000m.0-0008.00</t>
  </si>
  <si>
    <t>CHELSEA PARK UNIT 5 LOT 8 BLK M</t>
  </si>
  <si>
    <t>From Murrell and Barnes: Go East on Barnes and turn left into Chelsea Park. Follow road along and make a right onto Brookcrest Cir. Home is on the right.</t>
  </si>
  <si>
    <t>Cary H Smith</t>
  </si>
  <si>
    <t>Bella Title mdenault@bellatitle.com  321-610-7806</t>
  </si>
  <si>
    <t>7025 N Wickham Rd #112, Melbourne, FL 32940</t>
  </si>
  <si>
    <t>http://photos.flexmls.com/spc/20190611144342441369000000.jpg</t>
  </si>
  <si>
    <t>Association Fee Incl|Common Taxes|Yes;Association Fee Incl|Maint - Common Area|Yes;Common Amenities|Park Area|Yes;Common Amenities|Basketball Court|Yes;Common Amenities|Playground|Yes;Cooling|Central|Yes;Cooling|Electric|Yes;Dwelling View|View - West|Yes;Exterior Features|Sprinkler - Reclaimd|Yes;Exterior Features|Porch/Patio - Screened|Yes;Exterior Features|Fence - Vinyl|Yes;Financing-Owner Will Consider|Cash|Yes;Financing-Owner Will Consider|VA Loan|Yes;Financing-Owner Will Consider|FHA|Yes;Financing-Owner Will Consider|Conventional|Yes;Heat|Natural Gas|Yes;HOA Info|HOA Amt|80.85;HOA Info|HOA Frequency|Quarterly;Legal/Misc|Homestead|Yes;Legal/Misc|Home Warranty|No;Legal/Misc|Gated Community|No;Legal/Misc|55+ Community|No;Master Bedroom/Bath|Double Sinks|Yes;Master Bedroom/Bath|Double Vanity|Yes;Master Bedroom/Bath|Shower|Yes;Master Bedroom/Bath|Walk-in Closet|Yes;Master Bedroom/Bath|Jetted Bathtub|Yes;Possession|Closing|Yes;Rooms|Formal Living Room|Yes;Rooms|Family Room|Yes;Schools|Elementary School|Manatee;Schools|High School|Rockledge;Schools|Middle School|McNair;Water Heater|Natural Gas|Yes;Style|1 Story|Yes;Roof|Shingle - Asphalt|Yes;Construction|Concrete Block|Yes;Exterior Finish|Painted|Yes;Exterior Finish|Stucco|Yes;Floor|Carpet|Yes;Floor|Tile|Yes;Floor|Laminate|Yes;Parking|3 Car Attchd Garage|Yes;Parking|Total Garage Spaces|3;Showing|Appointment Required|Yes;Showing|See Agent Remarks|Yes;Showing|Use CSS Scheduler|Yes;Showing|Lockbox - Electronic|Yes;Lot Description|City|Yes;Lot Description|West of US1|Yes;Lot Description|Paved Street|Yes;Lot Description|Sidewalks|Yes;Interior Features|Breakfast Bar|Yes;Interior Features|Pantry|Yes;Interior Features|Ceilings-Ctdrl/Vault|Yes;Interior Features|Living/Dining Combo|Yes;Interior Features|Ceiling Fan(s)|Yes;Equipment/Appliances|Dishwasher|Yes;Equipment/Appliances|Microwave-Built-in|Yes;Equipment/Appliances|Refrigerator|Yes;Equipment/Appliances|Range - Electric|Yes;Utilities|Natural Gas Connected|Yes;Utilities|Cable Available|Yes;Utilities|Sewer or Septic|Sewer;Utilities|Electricity Connected|Yes;Utilities|Telephone|Yes;Utilities|City Water|Yes;</t>
  </si>
  <si>
    <t>Shannon Connell</t>
  </si>
  <si>
    <t>shannon.connell@floridamoves.com</t>
  </si>
  <si>
    <t>Somerset</t>
  </si>
  <si>
    <t>BCKNGHM LVTT PRK 7P4</t>
  </si>
  <si>
    <t>Comp purposes only</t>
  </si>
  <si>
    <t>Comp purposes only.</t>
  </si>
  <si>
    <t>25-36-16-36-00006.0-0020.00</t>
  </si>
  <si>
    <t>BUCKINGHAM OF LEVITT PARK SECTION SEVEN PHASE 4 LOT 20  BLK 6</t>
  </si>
  <si>
    <t>Murrell North of Barnes, Left on Levitt Parkway, Left on Croton, Left on Somerset, Home on the right</t>
  </si>
  <si>
    <t>Sonya Griffin</t>
  </si>
  <si>
    <t>http://photos.flexmls.com/spc/20190910134646046938000000.jpg</t>
  </si>
  <si>
    <t>Cooling|Central|Yes;Cooling|Electric|Yes;Exterior Features|Porch/Patio - Screened|Yes;Exterior Features|Fence - Wood|Yes;Financing-Owner Will Consider|Cash|Yes;Financing-Owner Will Consider|VA Loan|Yes;Financing-Owner Will Consider|FHA|Yes;Financing-Owner Will Consider|Conventional|Yes;Fireplace|None|Yes;Heat|Central|Yes;Heat|Electric|Yes;Legal/Misc|Homestead|No;Legal/Misc|Home Warranty|No;Legal/Misc|Gated Community|No;Legal/Misc|55+ Community|No;Possession|Closing|Yes;Road Surface|Asphalt|Yes;Rooms|Laundry|Yes;Schools|Elementary School|Andersen;Schools|High School|Rockledge;Schools|Middle School|Kennedy;Water Heater|Electric|Yes;Style|1 Story|Yes;Roof|Shingle - Asphalt|Yes;Construction|Concrete Block|Yes;Exterior Finish|Painted|Yes;Exterior Finish|Stucco|Yes;Floor|Carpet|Yes;Floor|Tile|Yes;Parking|2 Car Attchd Garage|Yes;Parking|Total Garage Spaces|2;Showing|See Agent Remarks|Yes;Lot Description|Sidewalks|Yes;Lot Description|West of US1|Yes;Lot Description|Paved Street|Yes;Interior Features|Ceiling Fan(s)|Yes;Interior Features|Ceilings-Ctdrl/Vault|Yes;Interior Features|Window Treatments|Yes;Interior Features|Open Floor Plan|Yes;Equipment/Appliances|Dishwasher|Yes;Equipment/Appliances|Range - Electric|Yes;Equipment/Appliances|Microwave-Built-in|Yes;Utilities|Cable Available|Yes;Utilities|Sewer or Septic|Sewer;Utilities|City Water|Yes;</t>
  </si>
  <si>
    <t>Florida Oasis Realty (foar0)</t>
  </si>
  <si>
    <t>(321) 452-0411</t>
  </si>
  <si>
    <t>bflick2@bellsouth.net</t>
  </si>
  <si>
    <t>Chantal Y Conklin</t>
  </si>
  <si>
    <t>(321) 223-2948</t>
  </si>
  <si>
    <t>chantalconklin@gmail.com</t>
  </si>
  <si>
    <t>Quinn</t>
  </si>
  <si>
    <t>TEMPLETON SUBDIVISIO</t>
  </si>
  <si>
    <t>Florida living at its best! Here's your new pool home  located in desirable Templeton subdivision  in the heart of Viera. Open &amp; airy layout that wraps around the pool! Features include 4 bedrooms, 3 baths, 4 car garage and a brand new roof in 2019  . Freshly painted and ready to move in. Screened pool with in ground Jacuzzi, pool Bath, huge Lanai, new Stainless Steel Appliances, central vacuum. and storm shutters on all windows will help reduce your insurance costs. Handicap accessible shower in master bath.Short walk to community park and elementary school. This home will sell fast do not wait. Come see it today!</t>
  </si>
  <si>
    <t>VELB please use CSS.</t>
  </si>
  <si>
    <t>25-36-27-01-0000a.0-0026.00</t>
  </si>
  <si>
    <t>TEMPLETON SUBDIVISION VIERA NORTH P.U.D. - PARCEL E-3 LOT 26 BLOCK A</t>
  </si>
  <si>
    <t>Wickham to Murrell Rd, North on Murrell to Clubhouse, Right onto Clubhouse to second community, Templeton Turn right and another right on to Quinn Dr.</t>
  </si>
  <si>
    <t>Marquez-Ayala Family trust</t>
  </si>
  <si>
    <t>http://www.villagesofvieraeast.com/</t>
  </si>
  <si>
    <t>Landmark Title. Claire.Mathews@LandmarkTitle.net.  321-454-3363</t>
  </si>
  <si>
    <t>400 East Merritt Ave #C,Merritt Island FL 32953</t>
  </si>
  <si>
    <t>http://photos.flexmls.com/spc/20190713011451336040000000.jpg</t>
  </si>
  <si>
    <t>Living Room:||17|13||;Family Room:||24|12'5'||;Dining Room:||14|9||;Kitchen:||14'10'|20||;Master Bedroom:||18'10'|12||;Bedroom 2:||11'11'|11||;Bedroom 3:||11'11'|11'2'||;Bedroom 4:||12|11'4'||;</t>
  </si>
  <si>
    <t>Association Fee Incl|Maint - Common Area|Yes;Common Amenities|Jogging Trail|Yes;Common Amenities|Basketball Court|Yes;Common Amenities|Tennis Courts|Yes;Common Amenities|Playground|Yes;Common Amenities|Park Area|Yes;Cooling|Central|Yes;Cooling|Electric|Yes;Docs on File|HOA - Condo Docs|Yes;Docs on File|Q/A Sheet|Yes;Dwelling View|Pool|Yes;Exterior Features|Sprinkler - Reclaimd|Yes;Exterior Features|Porch - Enclosed|Yes;Exterior Features|Storm Shutters|Yes;Financing-Owner Will Consider|Cash|Yes;Financing-Owner Will Consider|VA Loan|Yes;Financing-Owner Will Consider|FHA|Yes;Financing-Owner Will Consider|1031 Exchange|Yes;Financing-Owner Will Consider|Conventional|Yes;Green Energy Feature|Energy Star Dishwasher|Yes;Green Energy Feature|Energy Star Roof Product|Yes;Green Energy Feature|Energy Star Refrigerator|Yes;Green Water Features|Irrigation - Reclaimed Water|Yes;Heat|Central|Yes;Heat|Electric|Yes;HOA Info|HOA Amt|205;HOA Info|HOA Frequency|Yearly;Legal/Misc|Homestead|No;Legal/Misc|Free and Clear|Yes;Legal/Misc|Deed Restrictions|Yes;Legal/Misc|Home Warranty|No;Legal/Misc|P.U.D.|Yes;Legal/Misc|Gated Community|No;Legal/Misc|55+ Community|No;Management|Offsite Professional|Yes;Master Bedroom/Bath|His/Hers Closet|Yes;Master Bedroom/Bath|Shower|Yes;Master Bedroom/Bath|Ext Bdrm Door/Slider|Yes;Master Bedroom/Bath|Sitting Area|Yes;Master Bedroom/Bath|Ground Floor|Yes;Master Bedroom/Bath|Walk-in Closet|Yes;Master Bedroom/Bath|Tub|Yes;Pool Features|Inground|Yes;Pool Features|Equipment Included|Yes;Pool Features|Concrete|Yes;Pool Features|Screened|Yes;Pool Features|In-Ground Spa|Yes;Possession|Closing|Yes;Road Surface|Asphalt|Yes;Rooms|Formal Living Room|Yes;Rooms|Laundry|Yes;Rooms|Jack and Jill Bath|Yes;Rooms|Formal Dining Room|Yes;Rooms|Family Room|Yes;Schools|Elementary School|Williams;Schools|High School|Viera;Schools|Middle School|McNair;Security/Safety|Smoke/CO Detector|Yes;Security/Safety|Security Sys-Owned|Yes;Universal Design|Step Free or Roll in Shower|Yes;Universal Design|No Steps on First Floor|Yes;Water Heater|Electric|Yes;Style|1 Story|Yes;Roof|Shingle - Asphalt|Yes;Construction|Concrete Block|Yes;Exterior Finish|Painted|Yes;Exterior Finish|Stucco|Yes;Floor|Ceramic Tile|Yes;Parking|4+ Car Attchd Garage|Yes;Parking|Total Garage Spaces|4;Showing|Lockbox - Electronic|Yes;Showing|Use CSS Scheduler|Yes;Lot Description|Cul-de-Sac|Yes;Lot Description|West of US1|Yes;Lot Description|Paved Street|Yes;Lot Description|Sidewalks|Yes;Lot Description|County|Yes;Lot Description|Dead End Street|Yes;Interior Features|Closet - Walk-Ins|Yes;Interior Features|Pantry - Walk-in|Yes;Interior Features|Solar Tubes|Yes;Interior Features|Kitchen - Eat In|Yes;Interior Features|Built-in-Features|Yes;Interior Features|Ceilings-Ctdrl/Vault|Yes;Interior Features|Handicap Features|Yes;Interior Features|Window Treatments|Yes;Interior Features|Open Floor Plan|Yes;Interior Features|Ceiling Fan(s)|Yes;Equipment/Appliances|Dishwasher|Yes;Equipment/Appliances|Washer|Yes;Equipment/Appliances|Microwave-Built-in|Yes;Equipment/Appliances|Vacuum Built-In|Yes;Equipment/Appliances|Garage Door Opener|Yes;Equipment/Appliances|Refrigerator|Yes;Equipment/Appliances|Range - Electric|Yes;Equipment/Appliances|Dryer|Yes;Utilities|Cable Available|Yes;Utilities|Sewer or Septic|Sewer;Utilities|Electricity Connected|Yes;Utilities|Underground|Yes;Utilities|Telephone|Yes;Utilities|City Water|Yes;</t>
  </si>
  <si>
    <t>Davis Realty Group LLC (spc.odarg)</t>
  </si>
  <si>
    <t>(321) 720-7800</t>
  </si>
  <si>
    <t>mdavisflre@hotmail.com</t>
  </si>
  <si>
    <t>Mike Davis</t>
  </si>
  <si>
    <t>David S Jelinek</t>
  </si>
  <si>
    <t>(321) 960-1676</t>
  </si>
  <si>
    <t>dsjelinek@gmail.com</t>
  </si>
  <si>
    <t>Anchor</t>
  </si>
  <si>
    <t>INDIAN RIVER ISLES 1</t>
  </si>
  <si>
    <t>Custom Canal Front Pool Home within 550 feet of the Indian River located in Indian River Isles. Everything is Fresh and Nothing to do but Move In. Pool Overlooks 130 feet of frontage on the Canal with a Private Dock and Beautiful views from the 2nd story Balcony. 4th Bedroom can be an office or Den. New AC, Roof only 2 years old and the property has a termite bond. Great schools!!</t>
  </si>
  <si>
    <t>Easy to Show, use CSS scheduler. To be Sold AS-IS, Please see Documents for Offer Instructions. Please contact LA with any questions.</t>
  </si>
  <si>
    <t>26-36-01-Lv-00000.0-0013.00</t>
  </si>
  <si>
    <t>INDIAN RIVER ISLES 1ST ADDITION LOT 13</t>
  </si>
  <si>
    <t>From U.S. Highway 1 &amp; Suntree Blvd North to right onto Compass Dr., turn right onto Anchor Ln. Property is on the left of the Cul-de-sac</t>
  </si>
  <si>
    <t>See Documents</t>
  </si>
  <si>
    <t>Repairs</t>
  </si>
  <si>
    <t>Janet Nickloy 321-223-4880</t>
  </si>
  <si>
    <t>State Title Partners  321-728-3836  Sharon</t>
  </si>
  <si>
    <t>CANAL FRONT</t>
  </si>
  <si>
    <t>300 W Fee Ave Melbourne, 32901</t>
  </si>
  <si>
    <t>http://photos.flexmls.com/spc/20181029230102164120000000.jpg</t>
  </si>
  <si>
    <t>Cooling|Central|Yes;Dwelling Waterview|Canal|Yes;Exterior Features|Balcony - Unscreened|Yes;Exterior Features|Fence - Vinyl|Yes;Exterior Features|Porch - Unscreened|Yes;Financing-Owner Will Consider|Cash|Yes;Financing-Owner Will Consider|VA Loan|Yes;Financing-Owner Will Consider|FHA|Yes;Financing-Owner Will Consider|Conventional|Yes;Heat|Central|Yes;HOA Info|HOA Amt|200;HOA Info|HOA Frequency|Yearly;Legal/Misc|Homestead|Yes;Legal/Misc|Home Warranty|No;Legal/Misc|Gated Community|No;Legal/Misc|55+ Community|No;Management|Association|Yes;Master Bedroom/Bath|Double Sinks|Yes;Master Bedroom/Bath|Shower|Yes;Master Bedroom/Bath|Walk-in Closet|Yes;Master Bedroom/Bath|Tub|Yes;Pool Features|Inground|Yes;Possession|Closing|Yes;Road Surface|Asphalt|Yes;Rooms|Loft|Yes;Rooms|Laundry|Yes;Schools|Elementary School|Sea Park;Schools|High School|Viera;Schools|Middle School|DeLaura;Security/Safety|Security Sys-Owned|Yes;Water Amenities|Dock Private|Yes;Water Heater|Electric|Yes;Waterfront Type|Canal Navigation|Yes;Style|2 Story|Yes;Roof|Shingle - Asphalt|Yes;Construction|Combination|Yes;Exterior Finish|Painted|Yes;Exterior Finish|Stucco|Yes;Floor|Carpet|Yes;Floor|Tile|Yes;Floor|Laminate|Yes;Parking|2 Car Attchd Garage|Yes;Parking|Total Garage Spaces|2;Showing|Appointment Required|Yes;Showing|Use CSS Scheduler|Yes;Showing|Vacant|Yes;Showing|Lockbox - Electronic|Yes;Lot Description|Cul-de-Sac|Yes;Lot Description|East of US1|Yes;Lot Description|Paved Street|Yes;Lot Description|Irregular|Yes;Interior Features|Closet - Walk-Ins|Yes;Interior Features|Laundry Tub|Yes;Interior Features|Pantry|Yes;Interior Features|Built-in-Features|Yes;Interior Features|Ceilings-Ctdrl/Vault|Yes;Interior Features|Window Treatments|Yes;Interior Features|Open Floor Plan|Yes;Interior Features|Kitchen - Island|Yes;Interior Features|Ceiling Fan(s)|Yes;Interior Features|Breakfast Bar|Yes;Equipment/Appliances|Dishwasher|Yes;Equipment/Appliances|Washer|Yes;Equipment/Appliances|Vacuum Built-In|Yes;Equipment/Appliances|Garage Door Opener|Yes;Equipment/Appliances|Refrigerator|Yes;Equipment/Appliances|Range - Electric|Yes;Equipment/Appliances|Microwave-Built-in|Yes;Equipment/Appliances|Laundry-Hookup|Yes;Equipment/Appliances|Ice Maker Hookup|Yes;Equipment/Appliances|Disposal|Yes;Utilities|Cable Available|Yes;Utilities|Sewer or Septic|Septic;Utilities|Electricity Connected|Yes;Utilities|Underground|Yes;Utilities|City Water|Yes;</t>
  </si>
  <si>
    <t>RE/MAX Aerospace Realty (aero2)</t>
  </si>
  <si>
    <t>remaxlorih@gmail.com</t>
  </si>
  <si>
    <t>Jennifer Moore</t>
  </si>
  <si>
    <t>(321) 591-7343</t>
  </si>
  <si>
    <t>jennifermoorehomes@gmail.com</t>
  </si>
  <si>
    <t>VENTANA PHASE ONE</t>
  </si>
  <si>
    <t>POOL HOME: Sellers to provide a one year American Home Shield.  Brand New Roof December 14,2018. New carpet and paint. Newer Updated stainless steel appliances with a double oven. The Trane A/C system is newer. This is a beautiful pool home located in the highly sought after community of Ventana.Has 3 large bedrooms 2 baths and a office/nursery or den. This home is over 2000 square feet of living space, an open floor plan, large eat-in kitchen and an oversized garage with screen doors helps cut cooling costs during summer. This home is situated on a corner lot with, lush tropical landscaping and a fully fenced in backyard. Enjoy stunning water views as you swim in your private Enjoy the large screened porch for BBQ's or entertaining</t>
  </si>
  <si>
    <t>Sellers to provide a one year American Home Shield to buyer.    Showings use CSS   Vacant on ELB appointment needed.  Pleaase leave a card and lock up.    Thanks for showing</t>
  </si>
  <si>
    <t>25-36-22-50-00000.0-0264.00</t>
  </si>
  <si>
    <t>VENTANA PHASE ONE LOT 264</t>
  </si>
  <si>
    <t>from US1 to Barnes go W/ left on Murrell left on Ventana make right on San Ysidro Way house corner Left.</t>
  </si>
  <si>
    <t>Mickey A Cales</t>
  </si>
  <si>
    <t>321.506.0377</t>
  </si>
  <si>
    <t>Bella Title &amp; Escrow  Lee@bellatitle.com 321.610.7806</t>
  </si>
  <si>
    <t>7025 N.Wickham rd. Suite 112 Melbourne 32940</t>
  </si>
  <si>
    <t>http://photos.flexmls.com/spc/20190213181829304841000000.jpg</t>
  </si>
  <si>
    <t>Association Fee Incl|Common Taxes|Yes;Common Amenities|Barbeque|Yes;Common Amenities|Basketball Court|Yes;Common Amenities|Tennis Courts|Yes;Common Amenities|Playground|Yes;Common Amenities|Park Area|Yes;Common Amenities|Bike Trail|Yes;Cooling|Central|Yes;Cooling|Electric|Yes;Exterior Features|Fence - Vinyl|Yes;Exterior Features|Patio - Unscreened|Yes;Financing-Owner Will Consider|Cash|Yes;Financing-Owner Will Consider|VA Loan|Yes;Financing-Owner Will Consider|FHA|Yes;Financing-Owner Will Consider|1031 Exchange|Yes;Financing-Owner Will Consider|Conventional|Yes;Heat|Central|Yes;Heat|Electric|Yes;HOA Info|HOA Amt|400;HOA Info|HOA Frequency|Yearly;Legal/Misc|Homestead|Yes;Legal/Misc|Home Warranty|No;Legal/Misc|Gated Community|No;Legal/Misc|55+ Community|No;Management|Association|Yes;Pool Features|Waterfall|Yes;Pool Features|Concrete|Yes;Rental Restrictions|1 Year Minimum|Yes;Road Surface|Asphalt|Yes;Rooms|Family Room|Yes;Rooms|Great Room|Yes;Rooms|Laundry|Yes;Schools|Elementary School|Williams;Schools|High School|Rockledge;Schools|Middle School|McNair;Water Heater|Electric|Yes;Waterfront Type|None|Yes;Style|1 Story|Yes;Roof|Shingle - Asphalt|Yes;Construction|Concrete Block|Yes;Exterior Finish|Stucco|Yes;Floor|Carpet|Yes;Floor|Ceramic Tile|Yes;Parking|2 Car Attchd Garage|Yes;Parking|Total Garage Spaces|2;Showing|Other - Call Agent|Yes;Lot Description|City|Yes;Lot Description|Paved Street|Yes;Lot Description|Sidewalks|Yes;Interior Features|Closet - Walk-Ins|Yes;Interior Features|Bar|Yes;Interior Features|Kitchen - Eat In|Yes;Interior Features|Ceilings-Ctdrl/Vault|Yes;Interior Features|Living/Dining Combo|Yes;Interior Features|Ceiling Fan(s)|Yes;Equipment/Appliances|Dishwasher|Yes;Equipment/Appliances|Washer|Yes;Equipment/Appliances|Refrigerator|Yes;Equipment/Appliances|Range - Electric|Yes;Equipment/Appliances|Dryer|Yes;Utilities|Cable Available|Yes;Utilities|Sewer or Septic|Sewer;Utilities|Electricity Connected|Yes;Utilities|Telephone|Yes;Utilities|City Water|Yes;</t>
  </si>
  <si>
    <t>Pytha Realty Group (pyth0)</t>
  </si>
  <si>
    <t>(321) 252-4644</t>
  </si>
  <si>
    <t>Rick Silva</t>
  </si>
  <si>
    <t>ricksilvarealestate@gmail.com</t>
  </si>
  <si>
    <t>Tracy L. Ryland</t>
  </si>
  <si>
    <t>(321) 543-5385</t>
  </si>
  <si>
    <t>tryland@sorensenrealestate.com</t>
  </si>
  <si>
    <t>VIERA EAST - NEWLY UPDATED!!!  3 Bdrm, 2 Bath, 2 Car Garage located in a Gated Community. BRAND NEW ROOF JUST COMPLETED!! Entry opens to Formal LIVING ROOM &amp; DINING ROOM. Tile &amp; NEW LAMINATE FLOORS throughout, OPEN FLOOR PLAN with Breakfast Bar, Large Nook &amp; Family Room.  Sliding Glass Doors lead out to a TRUSSED SCREENED PORCH overlooking the Golf Course. Additional updates include a BRAND NEW SS APPLIANCES w/ Convection Oven! NEW PAINT INSIDE AND OUT and a NEWER AC TOO!!! Community features GOLF CLUB &amp; RESTAURANT, Resort Size SWIMMING POOL, Inground HOT TUB/SPA, Clubhouse, Library, FITNESS CENTER &amp; Tennis Courts.  Close to Publix, Walgreens, Viera Hospital and The Avenue Mall. Just a 25min DRIVE TO THE BEACH and 45 minutes to Orlando International Airport. SEE IT TODAY!!</t>
  </si>
  <si>
    <t>Vacant on ELB. Show anytime. Text agent for Gate Code if needed. (321)720-2260. Email offers to: ricksilvarealestate@gmail.com  Please note: per the HOA, any residents with pick up trucks must park them inside their garages during the over night hours.</t>
  </si>
  <si>
    <t>25-36-28-83-0000a.0-0014.00</t>
  </si>
  <si>
    <t>STRATFORD PLACE PHASE 2 VIERA NORTH PUD - PARCEL C-3 LOT 14  BLOCK A</t>
  </si>
  <si>
    <t>Wickham Rd to north on Murrell to left on Club House Dr. Right on Golf Vista to Weatherwood. Left around traffic circle to Adelaide to Stratford Place.Left on Worthington Circle to house on left.</t>
  </si>
  <si>
    <t>Antonio Oliveira</t>
  </si>
  <si>
    <t>International Title &amp; Escrow</t>
  </si>
  <si>
    <t>226 N. Atlantic Ave.  Cocoa Beach, FL 32931</t>
  </si>
  <si>
    <t>http://photos.flexmls.com/spc/20181121015801768784000000.jpg</t>
  </si>
  <si>
    <t>Association Fee Incl|Common Taxes|Yes;Association Fee Incl|Maint - Common Area|Yes;Association Fee Incl|Pool Maintenance|Yes;Association Fee Incl|Management|Yes;Association Fee Incl|Lawn-Landscaping|Yes;Common Amenities|Clubhouse/Rec Room|Yes;Common Amenities|Tennis Courts|Yes;Common Amenities|Shuffleboard|Yes;Common Amenities|Park Area|Yes;Common Amenities|Hot Tub/Spa|Yes;Common Amenities|Exercise Room|Yes;Cooling|Central|Yes;Cooling|Electric|Yes;Dwelling View|Golf|Yes;Exterior Features|Porch/Patio - Screened|Yes;Exterior Features|Porch - Trussed|Yes;Exterior Features|Porch - Enclosed|Yes;Financing-Owner Will Consider|Cash|Yes;Financing-Owner Will Consider|VA Loan|Yes;Financing-Owner Will Consider|FHA|Yes;Financing-Owner Will Consider|Conventional|Yes;Heat|Central|Yes;Heat|Electric|Yes;HOA Info|HOA Amt|335;HOA Info|Other Fees Term|Yearly;HOA Info|Other Fees $|115;HOA Info|HOA Frequency|Quarterly;Legal/Misc|Homestead|No;Legal/Misc|Home Warranty|No;Legal/Misc|Gated Community|Yes;Legal/Misc|55+ Community|No;Management|Association|Yes;Management|Offsite Professional|Yes;Master Bedroom/Bath|Double Sinks|Yes;Master Bedroom/Bath|Shower|Yes;Master Bedroom/Bath|Double Vanity|Yes;Master Bedroom/Bath|Ground Floor|Yes;Master Bedroom/Bath|Walk-in Closet|Yes;Master Bedroom/Bath|Tub|Yes;Pool Features|Inground|Yes;Pool Features|In-Ground Spa|Yes;Possession|Closing|Yes;Rooms|Formal Living Room|Yes;Rooms|Laundry|Yes;Rooms|Formal Dining Room|Yes;Rooms|Family Room|Yes;Schools|Elementary School|Williams;Schools|High School|Viera;Schools|Middle School|Kennedy;Water Heater|Electric|Yes;Style|1 Story|Yes;Roof|Shingle - Asphalt|Yes;Construction|Concrete Block|Yes;Exterior Finish|Stucco|Yes;Floor|Laminate|Yes;Floor|Tile|Yes;Parking|2 Car Attchd Garage|Yes;Parking|Total Garage Spaces|2;Showing|No Appoint. Req.|Yes;Showing|Vacant|Yes;Showing|See Agent Remarks|Yes;Showing|Lockbox - Electronic|Yes;Lot Description|County|Yes;Lot Description|Paved Street|Yes;Lot Description|Sidewalks|Yes;Lot Description|Golf Course|Yes;Interior Features|Breakfast Bar|Yes;Interior Features|Breakfast Nook|Yes;Interior Features|Pantry|Yes;Interior Features|Laundry Tub|Yes;Interior Features|Built-in-Features|Yes;Interior Features|Ceilings-Ctdrl/Vault|Yes;Interior Features|Living/Dining Combo|Yes;Interior Features|Window Treatments|Yes;Interior Features|Open Floor Plan|Yes;Interior Features|Ceiling Fan(s)|Yes;Equipment/Appliances|Dishwasher|Yes;Equipment/Appliances|Oven-Convection|Yes;Equipment/Appliances|Refrigerator-Second|Yes;Equipment/Appliances|Garage Door Opener|Yes;Equipment/Appliances|Refrigerator|Yes;Equipment/Appliances|Range - Electric|Yes;Equipment/Appliances|Microwave-Built-in|Yes;Equipment/Appliances|Laundry-Hookup|Yes;Equipment/Appliances|Disposal|Yes;Utilities|Cable Available|Yes;Utilities|Sewer or Septic|Sewer;Utilities|Electricity Connected|Yes;Utilities|Telephone|Yes;Utilities|City Water|Yes;</t>
  </si>
  <si>
    <t>Lucy Strote</t>
  </si>
  <si>
    <t>(321) 408-2403</t>
  </si>
  <si>
    <t>lucysellsfla@gmail.com</t>
  </si>
  <si>
    <t>Florida Homes Realty (flhr0)</t>
  </si>
  <si>
    <t>(407) 679-1748</t>
  </si>
  <si>
    <t>Paula A Jones</t>
  </si>
  <si>
    <t>(321) 223-6687</t>
  </si>
  <si>
    <t>paulajrealestate@gmail.com</t>
  </si>
  <si>
    <t>Addington</t>
  </si>
  <si>
    <t>VIERA N PUD TR D2P3</t>
  </si>
  <si>
    <t>This bright, peaceful home overlooking the Viera East Golf Course is just waiting for you to move in and make it yours. This Andy Barber home built in 2001 is a 3/2 split open floor plan with a bright open eat-in-kitchen with granite countertops,  spacious enclosed porch and screened-in patio and a sweet koi pond in the backyard, this house was designed to help you balance the daily bustle with moments of serenity. On top of that, you'll enjoy the perks of being a part of this lovely community - amenities including access to a community pool, tennis courts, a workout room and so much more . Additional: Roof 2017, Hot Water Heater 2017, HVAC compressor 2013, interior &amp; exterior newly painted, kitchen granite, refrigerator, washer &amp; dryer in 2017, dishwasher 2016, brand new electric range.</t>
  </si>
  <si>
    <t>For showing instructions call or text Lucy Strote at 321-408-2403. Please leave your business card, turn off all lights and fans and lock all windows and doors. Please send ''Feedback''. Thank you.</t>
  </si>
  <si>
    <t>25-36-33-Qd-00000.0-0028.00</t>
  </si>
  <si>
    <t>VIERA NORTH P.U.D. TRACT D-2 PHASES 3 &amp; 4 LOT 28</t>
  </si>
  <si>
    <t>Murrell Rd then turn on Clubhouse Drive West turn left on Golf Vista Blvd then Left on Addington Circle then Left on Addington Circle.</t>
  </si>
  <si>
    <t>Paulette Holub</t>
  </si>
  <si>
    <t>321-408-2403</t>
  </si>
  <si>
    <t>www.vieraeastgolfcommunity.com   John Gates</t>
  </si>
  <si>
    <t>Countywide Title &amp; Escrow Corp.  Jeanni Brown 321- 452-9612  Jeanni@countywide-title.com</t>
  </si>
  <si>
    <t>275 N. Grove St., # 101 Merritt Island, Fl  32953</t>
  </si>
  <si>
    <t>http://photos.flexmls.com/spc/20190410201816167244000000.jpg</t>
  </si>
  <si>
    <t>Family Room:||20'|15'4'||;Kitchen:||14'10'|11'2'||;Master Bedroom:||16'4'|12'8'||;Bedroom 2:||10'9'|10'8'||;Bedroom 3:||10'10'|10'8'||;Dining Room:||10'7'|11'||;Other Room:||22'4'|10'10'||Enclosed Porch;Patio:|||||Screened Patio;</t>
  </si>
  <si>
    <t>Association Fee Incl|Common Taxes|Yes;Association Fee Incl|Maint - Common Area|Yes;Association Fee Incl|Lawn-Landscaping|Yes;Common Amenities|Clubhouse/Rec Room|Yes;Common Amenities|Other - Call Agent|Yes;Common Amenities|Tennis Courts|Yes;Common Amenities|Shuffleboard|Yes;Common Amenities|Hot Tub/Spa|Yes;Common Amenities|Exercise Room|Yes;Cooling|Central|Yes;Dwelling View|Golf|Yes;Dwelling View|View - West|Yes;Exterior Features|Sprinkler - Reclaimd|Yes;Exterior Features|Porch/Patio - Screened|Yes;Exterior Features|Porch - Enclosed|Yes;Financing-Owner Will Consider|Cash|Yes;Financing-Owner Will Consider|VA Loan|Yes;Financing-Owner Will Consider|FHA|Yes;Financing-Owner Will Consider|Conventional|Yes;Green Water Features|Irrigation - Reclaimed Water|Yes;Heat|Central|Yes;Heat|Natural Gas|Yes;HOA Info|HOA Amt|340;HOA Info|HOA Frequency #2|Yearly;HOA Info|HOA Amt #2|115;HOA Info|Other Fees $|0;HOA Info|HOA Frequency|Quarterly;Legal/Misc|Homestead|No;Legal/Misc|Deed Restrictions|Yes;Legal/Misc|Home Warranty|No;Legal/Misc|Gated Community|No;Legal/Misc|55+ Community|No;Management|Association|Yes;Master Bedroom/Bath|Double Sinks|Yes;Master Bedroom/Bath|Double Vanity|Yes;Master Bedroom/Bath|Shower|Yes;Master Bedroom/Bath|Walk-in Closet|Yes;Master Bedroom/Bath|Jetted Bathtub|Yes;Possession|Closing|Yes;Road Surface|Asphalt|Yes;Rooms|Family Room|Yes;Rooms|Laundry|Yes;Schools|Elementary School|Williams;Schools|High School|Viera;Schools|Middle School|Kennedy;Security/Safety|Smoke/CO Detector|Yes;Water Heater|Natural Gas|Yes;Style|1 Story|Yes;Roof|Shingle - Asphalt|Yes;Construction|Concrete Block|Yes;Exterior Finish|Stucco|Yes;Floor|Carpet|Yes;Floor|Ceramic Tile|Yes;Parking|2 Car Attchd Garage|Yes;Parking|Total Garage Spaces|2;Showing|Appointment Required|Yes;Showing|Lockbox - Electronic|Yes;Lot Description|Golf Course|Yes;Lot Description|West of US1|Yes;Lot Description|Paved Street|Yes;Lot Description|Sidewalks|Yes;Interior Features|Closet - Walk-Ins|Yes;Interior Features|Breakfast Nook|Yes;Interior Features|Pantry|Yes;Interior Features|Pull Down Stairs|Yes;Interior Features|Laundry Tub|Yes;Interior Features|Kitchen - Eat In|Yes;Interior Features|Ceilings-Ctdrl/Vault|Yes;Interior Features|Window Treatments|Yes;Interior Features|Open Floor Plan|Yes;Interior Features|Ceiling Fan(s)|Yes;Interior Features|Breakfast Bar|Yes;Equipment/Appliances|Dishwasher|Yes;Equipment/Appliances|Washer|Yes;Equipment/Appliances|Microwave-Built-in|Yes;Equipment/Appliances|Garage Door Opener|Yes;Equipment/Appliances|Refrigerator|Yes;Equipment/Appliances|Range - Electric|Yes;Equipment/Appliances|Dryer|Yes;Utilities|Natural Gas Connected|Yes;Utilities|City Water|Yes;Utilities|Sewer or Septic|Sewer;Utilities|Electricity Connected|Yes;</t>
  </si>
  <si>
    <t>NextHome Results Realty (0303130)</t>
  </si>
  <si>
    <t>(321) 613-4295</t>
  </si>
  <si>
    <t>Christine Lawhon</t>
  </si>
  <si>
    <t>(321) 432-8359</t>
  </si>
  <si>
    <t>clawhon2@gmail.com</t>
  </si>
  <si>
    <t>110' x 55'</t>
  </si>
  <si>
    <t>ASHWD LAK PHS 2</t>
  </si>
  <si>
    <t>Beautiful lakefront 3 bedroom, 2 bathroom  home in Ashwood Lakes. This home features an open floor plan with Vaulted Ceilings.  NEW ROOF, new gas hot water heater and an oversized energy efficient A/C.  Large master bedroom with a garden tub,  shower, walk-in closet and your private escape to the lanai. Kitchen has plenty of cabinets featuring pull  out drawers. Electric and gas stove hookups available. Enjoy serenity lakeside from the screened lanai.  Ashwood Lakes offers a community pool, tennis court, basketball court, and playground.</t>
  </si>
  <si>
    <t>Vacant and on ELB, Please use CSS to schedule showings.    New roof is scheduled to be installed during the first week of May    New garage side door is scheduled to be installed the week of 4.22.19</t>
  </si>
  <si>
    <t>25-36-22-55-00000.0-0147.00</t>
  </si>
  <si>
    <t>ASHWOOD LAKES PHASE FOUR LOT 147</t>
  </si>
  <si>
    <t>South on Murrell for a 1/4 mile from Barnes , Left on to Henley Drive, LEFT on La Flor Drive, home will be on the right about a 1/4 mile down.</t>
  </si>
  <si>
    <t>Mark H Walkup</t>
  </si>
  <si>
    <t>Space Coast Property Management (321)733-3382</t>
  </si>
  <si>
    <t>Atypical Title Phone: 321.622.2302 Email: Info@AtypicalTitleLLC.com</t>
  </si>
  <si>
    <t>http://photos.flexmls.com/spc/20190418190953446386000000.jpg</t>
  </si>
  <si>
    <t>Association Fee Incl|Pool Maintenance|Yes;Association Fee Incl|Maint - Common Area|Yes;Common Amenities|Park Area|Yes;Common Amenities|Basketball Court|Yes;Common Amenities|Tennis Courts|Yes;Common Amenities|Playground|Yes;Cooling|Central|Yes;Dwelling View|View - South|Yes;Dwelling Waterview|Direct Waterview|Yes;Dwelling Waterview|Lake/Pond|Yes;Financing-Owner Will Consider|Cash|Yes;Financing-Owner Will Consider|VA Loan|Yes;Financing-Owner Will Consider|FHA|Yes;Financing-Owner Will Consider|Conventional|Yes;Green Water Features|Irrigation - Reclaimed Water|Yes;Heat|Central|Yes;HOA Info|HOA Amt|275;HOA Info|HOA Frequency|Yearly;Legal/Misc|Homestead|Yes;Legal/Misc|Home Warranty|No;Legal/Misc|Gated Community|No;Legal/Misc|55+ Community|No;Management|Association|Yes;Management|Offsite Professional|Yes;Master Bedroom/Bath|Double Sinks|Yes;Master Bedroom/Bath|Shower|Yes;Master Bedroom/Bath|Exterior Bath Door|Yes;Master Bedroom/Bath|Double Vanity|Yes;Master Bedroom/Bath|Walk-in Closet|Yes;Master Bedroom/Bath|Tub|Yes;Possession|Closing|Yes;Road Surface|Asphalt|Yes;Rooms|Family Room|Yes;Rooms|Laundry|Yes;Rooms|Formal Dining Room|Yes;Schools|Elementary School|Williams;Schools|High School|Rockledge;Schools|Middle School|McNair;Water Heater|Natural Gas|Yes;Waterfront Type|Lake/Pond|Yes;Style|1 Story|Yes;Roof|Shingle - Asphalt|Yes;Construction|Concrete Block|Yes;Exterior Finish|Painted|Yes;Exterior Finish|Stucco|Yes;Floor|Carpet|Yes;Floor|Ceramic Tile|Yes;Floor|Laminate|Yes;Parking|2 Car Attchd Garage|Yes;Parking|Total Garage Spaces|2;Showing|Lockbox - Electronic|Yes;Showing|Use CSS Scheduler|Yes;Lot Description|Sidewalks|Yes;Lot Description|West of US1|Yes;Lot Description|Paved Street|Yes;Interior Features|Open Floor Plan|Yes;Interior Features|Pull Down Stairs|Yes;Interior Features|Pantry|Yes;Interior Features|Kitchen - Eat In|Yes;Interior Features|Ceilings-Ctdrl/Vault|Yes;Interior Features|Living/Dining Combo|Yes;Equipment/Appliances|Dishwasher|Yes;Equipment/Appliances|Garage Door Opener|Yes;Equipment/Appliances|Refrigerator|Yes;Equipment/Appliances|Range - Electric|Yes;Equipment/Appliances|Microwave-Built-in|Yes;Equipment/Appliances|Laundry-Hookup|Yes;Equipment/Appliances|Disposal|Yes;Utilities|Natural Gas Connected|Yes;Utilities|Cable Available|Yes;Utilities|Sewer or Septic|Sewer;Utilities|Electricity Connected|Yes;Utilities|City Water Available|Yes;Utilities|Telephone|Yes;Utilities|City Water|Yes;</t>
  </si>
  <si>
    <t>Karin Mann</t>
  </si>
  <si>
    <t>Stephanie B. Anderson</t>
  </si>
  <si>
    <t>(321) 978-3060</t>
  </si>
  <si>
    <t>agentonthebeach@gmail.com</t>
  </si>
  <si>
    <t>BENNINGTON PHASE 1 P</t>
  </si>
  <si>
    <t>Welcome to ''Paradise in Viera.''  Original owners are ready to sell their dream home.  Fantastic split floor plan pool home on premium waterfront lot.  Gorgeous recently remodeled kitchen with Cherry Cabinetry with pull out cabinets and soft closing drawers.  Stainless appliances including gas stove (2018).  4BR, 3BA plus an office provides lots of flexibility.  Fabulous backyard oasis with pocketing oversized sliding doors that lead to the lanai.  Screened in pool with fountain.  Even a firepit for those cool evenings.  New roof 6/18.  Many recent upgrades are listed on attached Updates and Features List.  Centracon pest control, storm shutters.  Whimsical custom painting throughout home.  Walk to the park and elementary school.  Sidewalks throughout the community.  Two newer ACs (2016)</t>
  </si>
  <si>
    <t>Upstairs addition of 4th BR and 3rd Bath was done in 2004 by David McDaniel.  Multiple family members staying in home and office is currently being used as 5th BR.  Sprinkler system is on reclaimed water and doesn't operate after 11am.  20' easement for reclaimed water to the west of the property.  www.villagesofviera.com</t>
  </si>
  <si>
    <t>25-36-27-52-00001.0-0051.00</t>
  </si>
  <si>
    <t>BENNINGTON PHASE 1 PLAT OF VIERA NORTH P.U.D. TRACT E-2 LOT 51 BLOCK 1</t>
  </si>
  <si>
    <t>From Murrell head East on Clubhouse, turn right onto Bennington, then right on Wexford.</t>
  </si>
  <si>
    <t>Glenn L Olson</t>
  </si>
  <si>
    <t>321-775-8180</t>
  </si>
  <si>
    <t>10 S Harbour City Blvd, Melbourne, FL 32901</t>
  </si>
  <si>
    <t>http://photos.flexmls.com/spc/20190331132301224642000000.jpg</t>
  </si>
  <si>
    <t>Association Fee Incl|Common Taxes|Yes;Cooling|Central|Yes;Cooling|Electric|Yes;Docs on File|Q/A Sheet|Yes;Docs on File|Other - Call Agent|Yes;Docs on File|Survey|Yes;Dwelling View|Other - Call Agent|Yes;Dwelling View|Preserve|Yes;Dwelling View|View - North|Yes;Dwelling View|Pool|Yes;Dwelling Waterview|Direct Waterview|Yes;Dwelling Waterview|Lake/Pond|Yes;Exterior Features|Sprinkler - Reclaimd|Yes;Exterior Features|Porch/Patio - Screened|Yes;Exterior Features|Porch - Trussed|Yes;Exterior Features|Storm Shutters|Yes;Heat|Central|Yes;Heat|Electric|Yes;HOA Info|HOA Amt|115;HOA Info|HOA Frequency #2|Bi-Annual;HOA Info|HOA Amt #2|90;HOA Info|HOA Frequency|Yearly;Legal/Misc|Homestead|Yes;Legal/Misc|Home Warranty|No;Legal/Misc|Gated Community|No;Legal/Misc|55+ Community|No;Management|Association|Yes;Pool Features|Concrete|Yes;Rooms|Family Room|Yes;Rooms|Other - Call Agent|Yes;Rooms|Laundry|Yes;Rooms|Office/Library|Yes;Rooms|Formal Dining Room|Yes;Schools|Elementary School|Williams;Schools|High School|Viera;Schools|Middle School|McNair;Water Amenities|Natural State|Yes;Water Heater|Natural Gas|Yes;Waterfront Type|Lake/Pond|Yes;Style|2 Story|Yes;Roof|Shingle - Asphalt|Yes;Construction|Combination|Yes;Construction|Frame - Wood|Yes;Construction|Concrete Block|Yes;Exterior Finish|Stucco|Yes;Floor|Carpet|Yes;Floor|Ceramic Tile|Yes;Parking|2 Car Attchd Garage|Yes;Parking|Total Garage Spaces|2;Showing|Appointment Required|Yes;Showing|Call Showing Service|Yes;Showing|Pets on Property|Yes;Lot Description|Sidewalks|Yes;Lot Description|Easement Access|Yes;Interior Features|Closet - Walk-Ins|Yes;Interior Features|Breakfast Nook|Yes;Interior Features|Pantry|Yes;Interior Features|Kitchen - Eat In|Yes;Interior Features|Ceiling Fan(s)|Yes;Equipment/Appliances|Dishwasher|Yes;Equipment/Appliances|Washer|Yes;Equipment/Appliances|Dryer - Gas|Yes;Equipment/Appliances|Ice Maker Hookup|Yes;Equipment/Appliances|Microwave|Yes;Equipment/Appliances|Garage Door Opener|Yes;Equipment/Appliances|Refrigerator|Yes;Equipment/Appliances|Range - Gas|Yes;Equipment/Appliances|Microwave-Built-in|Yes;Equipment/Appliances|Laundry-Hookup|Yes;Equipment/Appliances|Disposal|Yes;Utilities|Natural Gas Connected|Yes;Utilities|Sewer or Septic|Sewer;Utilities|Cable Available|Yes;Utilities|City Water Available|Yes;</t>
  </si>
  <si>
    <t>Sotera Living of Brevard LLC (spc.osote)</t>
  </si>
  <si>
    <t>(321) 425-5935</t>
  </si>
  <si>
    <t>margarita@soteralivingofbrevard.com</t>
  </si>
  <si>
    <t>Margarita Dangelo</t>
  </si>
  <si>
    <t>(321) 446-3843</t>
  </si>
  <si>
    <t>Joan K Wear</t>
  </si>
  <si>
    <t>(321) 427-4338</t>
  </si>
  <si>
    <t>joanwear@kw.com</t>
  </si>
  <si>
    <t>BEAUTIFUL CUSTOM 4/2/2 LAKEFRONT SCREENED-IN POOL HOME ON OVERSIZED BREATHTAKING PRESERVE LOT IN VIERA'S PRESTIGIOUS BENNINGTON COMMUNITY! GORGEOUS VIEWS FROM MOST AREAS OF HOME, IMMACULATE THROUGHOUT, ONE-OWNER HOME. NEWER ROOF, GORGEOUS TROPICAL LANDSCAPING, PROFESSIONAL CURBING, RECENT PAINTED EXTERIOR &amp; POOL DECK, NEW POOL PUMP, RESURFACED POOL,  AC, HOTWATER HEATER, D/W, MICRO, LAMINATE/TILE &amp; CARPET, UPGRADED LEAD CRYSTAL FRONT DOOR,SIDE PANELS. CORIAN COUNTERS, 42 INCH MAPLE CABINETS, CUSTOM WINDOW TREATMENTS AND CEILING FIXTURES, PULL-DOWN ATTIC, RECESSED LIGHTING/GAS &amp; ELECTRIC,  POOL AREA RESCREENED, SEPARATE LAUNDRY ROOM, STOVE, MICRO, D/W, FRIG &amp;  BONUS 2ND FRIG CONVEY! CLOSE TO ALL SHOPPING, VA CLINIC, HOSPITAL, I-95, SPORTSPLEX, BEACHES., GREAT SCHOOLS AND MUCH MORE!!</t>
  </si>
  <si>
    <t>AGENT ESCORT, SHOWN BY APPOINTMENT ONLY CALL MARGARITA FOR SHOWING INSTRUCTIONS.</t>
  </si>
  <si>
    <t>25-36-27-52-00001.0-0015.00</t>
  </si>
  <si>
    <t>BENNINGTON PHASE 1 PLAT OF VIERA NORTH P.U.D. TRACT E-2 LOT 15 BLOCK 1</t>
  </si>
  <si>
    <t>MURRELL ROAD TO EAST ONTO  CLUBHOUSE DRIVE TO RIGHT ONTO   BENNINGTON PLACE TO LEFT ONTO WEXFORD DRIVE, TO STOP SIGN AND LEFT AGAIN ONTO WEXFORD DRIVE TO 5248 WEXFORD DRIVE ON RIGHT.</t>
  </si>
  <si>
    <t>Alexandra L. McCready</t>
  </si>
  <si>
    <t>321-446-3843</t>
  </si>
  <si>
    <t>closing costs assistance</t>
  </si>
  <si>
    <t>Fairway Managment, Diane Briggs 321-777-7575</t>
  </si>
  <si>
    <t>Supreme Title Closings, LLC, April@supremetitlellc.com</t>
  </si>
  <si>
    <t>38 Suntree Place, Suite 2, Melbourne, FL 32940</t>
  </si>
  <si>
    <t>http://photos.flexmls.com/spc/20181102185700771876000000.jpg</t>
  </si>
  <si>
    <t>Living Room:||12.8|15.5||;Family Room:||12|20||;Dining Room:||12|9||;Kitchen:||15|9||;Master Bedroom:||14.8|13.||;Bedroom 2:||12|11||;Bedroom 3:||11.6|11.6||;Bedroom 4:||12|11.6||;Other Room:||9|7||Breakfast Nook;Other Room:||6|7||Laundry room;Patio:||26|42||;</t>
  </si>
  <si>
    <t>Association Fee Incl|Common Taxes|Yes;Association Fee Incl|Maint - Common Area|Yes;Common Amenities|Bike Trail|Yes;Common Amenities|Tennis Courts|Yes;Common Amenities|Playground|Yes;Common Amenities|Jogging Trail|Yes;Cooling|Central|Yes;Cooling|Electric|Yes;Dwelling View|Pool|Yes;Dwelling View|Preserve|Yes;Dwelling View|View - North|Yes;Dwelling View|Wooded|Yes;Dwelling Waterview|Direct Waterview|Yes;Dwelling Waterview|Lake/Pond|Yes;Dwelling Waterview|Waterfront View Direction|N;Exterior Features|Sprinkler - Reclaimd|Yes;Exterior Features|Porch/Patio - Screened|Yes;Exterior Features|Storm Shutters|Yes;Financing-Owner Will Consider|Cash|Yes;Financing-Owner Will Consider|VA Loan|Yes;Financing-Owner Will Consider|FHA|Yes;Financing-Owner Will Consider|Conventional|Yes;Heat|Central|Yes;Heat|Electric|Yes;HOA Info|HOA Amt|115;HOA Info|HOA Frequency #2|Yearly;HOA Info|HOA Amt #2|90;HOA Info|HOA Frequency|Yearly;Legal/Misc|Plat Book #|46;Legal/Misc|Assumable|No;Legal/Misc|Free and Clear|No;Legal/Misc|Deed Restrictions|Yes;Legal/Misc|Home Warranty|No;Legal/Misc|P.U.D.|Yes;Legal/Misc|Gated Community|No;Legal/Misc|55+ Community|No;Legal/Misc|Homestead|Yes;Legal/Misc|Plat Book Page|23;Management|Association|Yes;Management|Offsite Professional|Yes;Master Bedroom/Bath|Double Sinks|Yes;Master Bedroom/Bath|Ground Floor|Yes;Master Bedroom/Bath|Shower|Yes;Master Bedroom/Bath|Walk-in Closet|Yes;Master Bedroom/Bath|Tub|Yes;Pet Restrictions|No Assoc Rest Pets|Yes;Pool Features|Inground|Yes;Pool Features|Equipment Included|Yes;Pool Features|Pool Cover|Yes;Pool Features|Gunite|Yes;Pool Features|Cleaning Equipment|Yes;Pool Features|Screened|Yes;Possession|Closing|Yes;Rental Restrictions|1 Year Minimum|Yes;Restrictions|Architectural Apprvl|Yes;Road Surface|Asphalt|Yes;Rooms|Formal Living Room|Yes;Rooms|Laundry|Yes;Rooms|Formal Dining Room|Yes;Rooms|Family Room|Yes;Schools|Elementary School|Williams;Schools|High School|Viera;Schools|Middle School|McNair;Security/Safety|Smoke/CO Detector|Yes;Water Amenities|No Riparian Rights|Yes;Water Heater|Electric|Yes;Waterfront Type|Lake/Pond|Yes;Style|1 Story|Yes;Roof|Shingle - Asphalt|Yes;Construction|Concrete Block|Yes;Exterior Finish|Painted|Yes;Exterior Finish|Stucco|Yes;Floor|Carpet|Yes;Floor|Tile|Yes;Floor|Laminate|Yes;Parking|2 Car Attchd Garage|Yes;Parking|Total Garage Spaces|2;Parking|Deeded|Yes;Showing|Appointment Required|Yes;Showing|List Agt must Accomp|Yes;Lot Description|Dead End Street|Yes;Lot Description|West of US1|Yes;Lot Description|Sidewalks|Yes;Interior Features|Breakfast Bar|Yes;Interior Features|Breakfast Nook|Yes;Interior Features|Pantry|Yes;Interior Features|Pull Down Stairs|Yes;Interior Features|Kitchen - Eat In|Yes;Interior Features|Built-in-Features|Yes;Interior Features|Window Treatments|Yes;Interior Features|Open Floor Plan|Yes;Interior Features|Ceiling Fan(s)|Yes;Equipment/Appliances|Dishwasher|Yes;Equipment/Appliances|Refrigerator-Second|Yes;Equipment/Appliances|Laundry-Hookup|Yes;Equipment/Appliances|Garage Door Opener|Yes;Equipment/Appliances|Refrigerator|Yes;Equipment/Appliances|Range - Electric|Yes;Equipment/Appliances|Microwave-Built-in|Yes;Equipment/Appliances|Disposal|Yes;Utilities|Natural Gas Connected|Yes;Utilities|Sewer or Septic|Sewer;Utilities|Electricity Connected|Yes;Utilities|City Water Available|Yes;Utilities|Telephone|Yes;Utilities|Sewer Available|Yes;Utilities|Reclaimed Water|Yes;</t>
  </si>
  <si>
    <t>Ryan Hambel</t>
  </si>
  <si>
    <t>(321) 704-1037</t>
  </si>
  <si>
    <t>ryan.hambel@gmail.com</t>
  </si>
  <si>
    <t>Delightful lakefront home conveniently located in Ashwood Lakes. This single-story home has an open floor plan with vaulted ceilings. Large master suite features a garden tub, separate shower, as well as a walk-in closet. Front guest bedroom also boasts a large walk-in closet. The enclosed back porch offers a beautiful view of the lake. Spacious kitchen with gas range. Ashwood Lakes community pool, tennis court, basketball court, and playground are all within walking distance. Close to I95 access, shopping, and fine dining.</t>
  </si>
  <si>
    <t>Schedule showings through CSS. Please leave a card. POF or Preapproval must accompany all offers. Call/Text Ryan with any questions (321)704-1037.</t>
  </si>
  <si>
    <t>25-36-22-55-00000.0-0145.00</t>
  </si>
  <si>
    <t>ASHWOOD LAKES PHASE FOUR LOT 145</t>
  </si>
  <si>
    <t>From Murrell, go EAST on to Henley Dr., LEFT on La Flor Dr., home will be on the right.</t>
  </si>
  <si>
    <t>Ivan L Lopez-Molina</t>
  </si>
  <si>
    <t>321-704-1037</t>
  </si>
  <si>
    <t>Supreme Title LLC - Candice@supremetitlellc.com 321-725-0115</t>
  </si>
  <si>
    <t>http://photos.flexmls.com/spc/20190409215627766688000000.jpg</t>
  </si>
  <si>
    <t>Association Fee Incl|Pool Maintenance|Yes;Association Fee Incl|Maint - Common Area|Yes;Common Amenities|Playground|Yes;Common Amenities|Basketball Court|Yes;Common Amenities|Tennis Courts|Yes;Cooling|Central|Yes;Docs on File|Q/A Sheet|Yes;Dwelling Waterview|Lake/Pond|Yes;Dwelling Waterview|Waterfront View Direction|S;Exterior Features|Sprinkler - Reclaimd|Yes;Exterior Features|Porch - Enclosed|Yes;Financing-Owner Will Consider|Cash|Yes;Financing-Owner Will Consider|VA Loan|Yes;Financing-Owner Will Consider|FHA|Yes;Financing-Owner Will Consider|Conventional|Yes;Fireplace|None|Yes;Green Water Features|Irrigation - Reclaimed Water|Yes;Heat|Central|Yes;HOA Info|HOA Amt|275;HOA Info|HOA Frequency|Yearly;Legal/Misc|Homestead|No;Legal/Misc|Home Warranty|No;Legal/Misc|Gated Community|No;Legal/Misc|55+ Community|No;Management|Association|Yes;Management|Offsite Professional|Yes;Master Bedroom/Bath|Shower|Yes;Master Bedroom/Bath|Walk-in Closet|Yes;Master Bedroom/Bath|Tub|Yes;Possession|Closing|Yes;Rental Restrictions|1 Year Minimum|Yes;Road Surface|Asphalt|Yes;Rooms|Family Room|Yes;Rooms|Laundry|Yes;Schools|Elementary School|Williams;Schools|High School|Rockledge;Schools|Middle School|McNair;Security/Safety|Smoke/CO Detector|Yes;Universal Design|No Steps on First Floor|Yes;Water Heater|Natural Gas|Yes;Waterfront Type|Lake/Pond|Yes;Style|One Story ? No Stairs|Yes;Roof|Shingle - Asphalt|Yes;Construction|Concrete Block|Yes;Exterior Finish|Painted|Yes;Exterior Finish|Stucco|Yes;Floor|Carpet|Yes;Floor|Tile|Yes;Parking|2 Car Attchd Garage|Yes;Parking|Total Garage Spaces|2;Showing|Use CSS Scheduler|Yes;Lot Description|City|Yes;Lot Description|West of US1|Yes;Lot Description|Sidewalks|Yes;Interior Features|Closet - Walk-Ins|Yes;Interior Features|Pantry|Yes;Interior Features|Sky Light(s)|Yes;Interior Features|Ceilings-Ctdrl/Vault|Yes;Interior Features|Window Treatments|Yes;Interior Features|Open Floor Plan|Yes;Interior Features|Ceiling Fan(s)|Yes;Equipment/Appliances|Dishwasher|Yes;Equipment/Appliances|Ice Maker Hookup|Yes;Equipment/Appliances|Garage Door Opener|Yes;Equipment/Appliances|Refrigerator|Yes;Equipment/Appliances|Range - Gas|Yes;Equipment/Appliances|Microwave-Built-in|Yes;Equipment/Appliances|Laundry-Hookup|Yes;Equipment/Appliances|Disposal|Yes;Utilities|Natural Gas Connected|Yes;Utilities|Cable Available|Yes;Utilities|Sewer or Septic|Sewer;Utilities|Electricity Connected|Yes;Utilities|City Water|Yes;</t>
  </si>
  <si>
    <t>Be the next to call this your ''Home Sweet Home''. Breathtaking view of Lake as soon as enter the Foyer. Kitchen is upgraded w/Corian Countertops, 42'' Cabinets, SS French Door Refrig, Desk &amp; Breakfast Bar. Private Bedroom &amp; Bath Suite with door that leads to the outside. Perfect if you want to install a Pool. Master Suite has gorgeous Sitting Area that overlooks lake with door to Ginormous Porch. Get ready to entertain with this incredible space - it has windows &amp; screens perfect for all seasons. Master Bath has Garden Tub, Walk In Shower &amp; Double Vanities. Soaring 10' Ceilings, Split Plan, New Roof in 2017, Arched Openings &amp; Upgraded Lighting. Oversized 2 Car Garage. Huge Fenced in Storage Outside. Exceptional Schools &amp; Convenient to everything! Enjoy access to Clubhouse &amp; Suseda Parks!</t>
  </si>
  <si>
    <t>Please use CSS Scheduler. Please be careful as some of the sprinkler heads have large holes surrounding them. Please do not trip &amp; fall. Conveys: Refrig., W/D, Buffet in Dining Rm, Storage in Garage, Storage Bins in Fenced Area. Please be sure Storm Door on Back Porch closes all the way. Thanks for showing. Feedback appreciated.</t>
  </si>
  <si>
    <t>25-36-27-52-00001.0-0014.00</t>
  </si>
  <si>
    <t>BENNINGTON PHASE 1 PLAT OF VIERA NORTH P.U.D. TRACT E-2 LOT 14 BLOCK 1</t>
  </si>
  <si>
    <t>North on Murrell Rd, Right on Clubhouse Dr, Right on Bennington Pl, Left on Wexford Dr.  Continue Left on Bennington Pl.  Home will be on Right.</t>
  </si>
  <si>
    <t>John Hay</t>
  </si>
  <si>
    <t>Seller contribution towards buyers closing costs</t>
  </si>
  <si>
    <t>Fairway Mgmt - Diane Briggs - 321-777-7575</t>
  </si>
  <si>
    <t>http://photos.flexmls.com/spc/20190520002159132096000000.jpg</t>
  </si>
  <si>
    <t>Living Room:||18'-04'|12'-07'||;Dining Room:||16'-05'|09'-11'||;Kitchen:||15'-02'|12'-01'||;Other Room:||08'-03'|06'-10'||Breakfast Nook;Family Room:||19'-06'|14'-10'||;Master Bedroom:||28'-09'|12'-05'||Includes Sitting Room;Bedroom 2:||11'-10'|11'-03'||;Bedroom 3:||11'-10'|10'-11'||;Bedroom 4:||11'-10'|10'-11'||;Porch:||26'-06'|09'-08'||Irregular;</t>
  </si>
  <si>
    <t>Association Fee Incl|Management|Yes;Association Fee Incl|Maint - Common Area|Yes;Common Amenities|Park Area|Yes;Cooling|Central|Yes;Cooling|Electric|Yes;Dwelling View|View - West|Yes;Dwelling Waterview|Direct Waterview|Yes;Dwelling Waterview|Lake/Pond|Yes;Exterior Features|Sprinkler - Reclaimd|Yes;Exterior Features|Porch - Enclosed|Yes;Exterior Features|Porch - Trussed|Yes;Financing-Owner Will Consider|Cash|Yes;Financing-Owner Will Consider|VA Loan|Yes;Financing-Owner Will Consider|FHA|Yes;Financing-Owner Will Consider|Conventional|Yes;Fireplace|None|Yes;Heat|Central|Yes;Heat|Electric|Yes;HOA Info|HOA Amt|90;HOA Info|HOA Frequency #2|Yearly;HOA Info|HOA Amt #2|115;HOA Info|HOA Frequency|Yearly;Legal/Misc|Homestead|Yes;Legal/Misc|Deed Restrictions|Yes;Legal/Misc|Home Warranty|No;Legal/Misc|P.U.D.|Yes;Legal/Misc|Gated Community|No;Legal/Misc|55+ Community|No;Management|Association|Yes;Master Bedroom/Bath|Double Sinks|Yes;Master Bedroom/Bath|Shower|Yes;Master Bedroom/Bath|Double Vanity|Yes;Master Bedroom/Bath|Walk-in Closet|Yes;Master Bedroom/Bath|Tub|Yes;Master Bedroom/Bath|His/Hers Closet|Yes;Pet Restrictions|Other - Call Agent|Yes;Possession|Closing|Yes;Rental Restrictions|Other - Call Agent|Yes;Restrictions|Architectural Apprvl|Yes;Road Surface|Asphalt|Yes;Rooms|Formal Living Room|Yes;Rooms|Storage|Yes;Rooms|Laundry|Yes;Rooms|Formal Dining Room|Yes;Rooms|Family Room|Yes;Schools|Elementary School|Williams;Schools|High School|Viera;Schools|Middle School|McNair;Security/Safety|Smoke/CO Detector|Yes;Water Heater|Natural Gas|Yes;Waterfront Type|None|Yes;Waterfront Type|Lake/Pond|Yes;Style|1 Story|Yes;Roof|Shingle - Asphalt|Yes;Construction|Concrete Block|Yes;Exterior Finish|Painted|Yes;Exterior Finish|Stucco|Yes;Floor|Carpet|Yes;Floor|Tile|Yes;Floor|Laminate|Yes;Parking|2 Car Attchd Garage|Yes;Parking|Total Garage Spaces|2;Showing|Appointment Required|Yes;Showing|See Agent Remarks|Yes;Showing|Use CSS Scheduler|Yes;Showing|Lockbox - Electronic|Yes;Lot Description|Sidewalks|Yes;Lot Description|Paved Street|Yes;Interior Features|Closet - Walk-Ins|Yes;Interior Features|Breakfast Nook|Yes;Interior Features|Pantry|Yes;Interior Features|Pull Down Stairs|Yes;Interior Features|Laundry Tub|Yes;Interior Features|Window Treatments|Yes;Interior Features|Open Floor Plan|Yes;Interior Features|Ceiling Fan(s)|Yes;Interior Features|Breakfast Bar|Yes;Equipment/Appliances|Dishwasher|Yes;Equipment/Appliances|Washer|Yes;Equipment/Appliances|Microwave-Built-in|Yes;Equipment/Appliances|Garage Door Opener|Yes;Equipment/Appliances|Refrigerator|Yes;Equipment/Appliances|Range - Electric|Yes;Equipment/Appliances|Dryer|Yes;Equipment/Appliances|Disposal|Yes;Utilities|Natural Gas Connected|Yes;Utilities|Cable Available|Yes;Utilities|Sewer or Septic|Sewer;Utilities|Electricity Connected|Yes;Utilities|Underground|Yes;Utilities|Telephone|Yes;Utilities|City Water|Yes;</t>
  </si>
  <si>
    <t>Denise Sabol</t>
  </si>
  <si>
    <t>Ocie Bryant Dorricott</t>
  </si>
  <si>
    <t>(321) 693-8230</t>
  </si>
  <si>
    <t>bryantdorricott@gmail.com</t>
  </si>
  <si>
    <t>New Roof 2018!! Custom built home on one of the best lots in Ventana. Amazing views of the lake from the moment you walk in the front door. Immaculately maintained and move in ready. Open concept floor plan with split bedrooms makes it the perfect home for any stage of life. With an over-sized screened lanai and plenty of room for a pool, you will be able to create your outdoor dream space. Wonderful neighborhood with access to the community pool, playground, basketball and tennis courts. Convenient to shopping and dining.</t>
  </si>
  <si>
    <t>Easy to show, but please text co-listing agent for showing instructions.</t>
  </si>
  <si>
    <t>25-36-22-50-00000.0-0265.00</t>
  </si>
  <si>
    <t>VENTANA PHASE ONE LOT 265</t>
  </si>
  <si>
    <t>Traveling N. on Murrell Rd., take a right onto Ventana Blvd, home is on the right</t>
  </si>
  <si>
    <t>Glennis M Durand Life Estate</t>
  </si>
  <si>
    <t>321-626-4727</t>
  </si>
  <si>
    <t>Aurora Title   Attn: Debbie Heitzman  321-242-2804</t>
  </si>
  <si>
    <t>2800 Aurora Rd # H, Melbourne, FL 32935</t>
  </si>
  <si>
    <t>http://photos.flexmls.com/spc/20190707032136396266000000.jpg</t>
  </si>
  <si>
    <t>Association Fee Incl|Maint - Common Area|Yes;Common Amenities|Playground|Yes;Common Amenities|Basketball Court|Yes;Common Amenities|Tennis Courts|Yes;Cooling|Central|Yes;Dwelling View|View - South|Yes;Dwelling Waterview|Lake/Pond|Yes;Exterior Features|Porch/Patio - Screened|Yes;Financing-Owner Will Consider|Cash|Yes;Financing-Owner Will Consider|VA Loan|Yes;Financing-Owner Will Consider|FHA|Yes;Financing-Owner Will Consider|Conventional|Yes;Heat|Central|Yes;HOA Info|HOA Amt|423;HOA Info|HOA Frequency|Yearly;Legal/Misc|Homestead|Yes;Legal/Misc|Home Warranty|No;Legal/Misc|Gated Community|No;Legal/Misc|55+ Community|No;Schools|Elementary School|Williams;Schools|High School|Rockledge;Schools|Middle School|McNair;Waterfront Type|Lake/Pond|Yes;Style|1 Story|Yes;Roof|Shingle - Asphalt|Yes;Construction|Concrete Block|Yes;Exterior Finish|Stucco|Yes;Floor|Carpet|Yes;Floor|Tile|Yes;Parking|2 Car Attchd Garage|Yes;Parking|Total Garage Spaces|2;Showing|Appointment Required|Yes;Showing|See Agent Remarks|Yes;Lot Description|Paved Street|Yes;Lot Description|East of US1|Yes;Interior Features|Closet - Walk-Ins|Yes;Interior Features|Open Floor Plan|Yes;Equipment/Appliances|Dishwasher|Yes;Equipment/Appliances|Refrigerator|Yes;Equipment/Appliances|Range - Electric|Yes;Equipment/Appliances|Microwave-Built-in|Yes;Utilities|Cable Available|Yes;Utilities|Sewer or Septic|Sewer;Utilities|City Water Available|Yes;</t>
  </si>
  <si>
    <t>Paula A Warwick</t>
  </si>
  <si>
    <t>Dream Realty (spc.odreax)</t>
  </si>
  <si>
    <t>(321) 221-7866</t>
  </si>
  <si>
    <t>Shrinivas Joshi</t>
  </si>
  <si>
    <t>(321) 961-8474</t>
  </si>
  <si>
    <t>realtorshri@gmail.com</t>
  </si>
  <si>
    <t>VIERA N PUD PRC G1 3</t>
  </si>
  <si>
    <t>Back on the Market! Well maintained 3 bedroom, 2 bath home with fenced yard in the community of Osprey with community pool!  Special features include:  Kitchen with granite countertops and stainless KitchenAid appliances, induction stove,washer, dryer, new gutters, lighting, paver patio, blinds, landscaping, inside paint.  Wall mount TV included!! Screened porch and paver patio overlook nicely landscaped fenced yard!  New roof 2018. Home Warranty Included!  Great location!</t>
  </si>
  <si>
    <t>Call Paula to show, 321-543-0641. No Lockbox. Owner occupied.  Advanced notice appreciated!  Offers to:  Paula@GregEllingson.com    Seller would like a post occupancy agreement for 3 days after closing.      Water Softener and Security System never used by seller.</t>
  </si>
  <si>
    <t>25-36-34-09-0000b.0-0027.00</t>
  </si>
  <si>
    <t>VIERA NORTH P.U.D. PARCEL G-1 PHASE THREE B LOT 27 BLOCK B</t>
  </si>
  <si>
    <t>Murrell Road to Osprey community (Irongate rd).  Turn right on Sun-Gazer Dr. and follow around to 1770 on the left!</t>
  </si>
  <si>
    <t>Roberta E Abbott</t>
  </si>
  <si>
    <t>Advanced Prop Management/321-636-4889</t>
  </si>
  <si>
    <t>Echelon Title Services  info@echelontitle.com</t>
  </si>
  <si>
    <t>http://photos.flexmls.com/spc/20190711134852804284000000.jpg</t>
  </si>
  <si>
    <t>Association Fee Incl|Pool Maintenance|Yes;Association Fee Incl|Maint - Common Area|Yes;Cooling|Central|Yes;Exterior Features|Sprinkler - Well|Yes;Exterior Features|Porch/Patio - Screened|Yes;Exterior Features|Fence - Wood|Yes;Exterior Features|Porch - Trussed|Yes;Financing-Owner Will Consider|Cash|Yes;Financing-Owner Will Consider|VA Loan|Yes;Financing-Owner Will Consider|Conventional|Yes;Heat|Central|Yes;HOA Info|HOA Amt|140;HOA Info|HOA Frequency #2|Yearly;HOA Info|HOA Amt #2|115;HOA Info|HOA Frequency|Yearly;Legal/Misc|Homestead|Yes;Legal/Misc|Home Warranty|Yes;Legal/Misc|Gated Community|No;Legal/Misc|55+ Community|No;Management|Offsite Professional|Yes;Master Bedroom/Bath|Double Sinks|Yes;Master Bedroom/Bath|Shower|Yes;Master Bedroom/Bath|Ground Floor|Yes;Master Bedroom/Bath|Walk-in Closet|Yes;Master Bedroom/Bath|Tub|Yes;Possession|Other|Yes;Road Surface|Asphalt|Yes;Rooms|Formal Living Room|Yes;Rooms|Laundry|Yes;Rooms|Formal Dining Room|Yes;Rooms|Family Room|Yes;Schools|Elementary School|Williams;Schools|High School|Viera;Schools|Middle School|McNair;Water Heater|Natural Gas|Yes;Style|1 Story|Yes;Roof|Shingle - Asphalt|Yes;Construction|Concrete Block|Yes;Exterior Finish|Painted|Yes;Exterior Finish|Stucco|Yes;Floor|Laminate|Yes;Floor|Tile|Yes;Parking|2 Car Attchd Garage|Yes;Parking|Total Garage Spaces|2;Showing|Appointment Required|Yes;Showing|Call Listing Office|Yes;Lot Description|Paved Street|Yes;Lot Description|West of US1|Yes;Interior Features|Closet - Walk-Ins|Yes;Interior Features|Breakfast Nook|Yes;Interior Features|Kitchen - Eat In|Yes;Interior Features|Window Treatments|Yes;Interior Features|Ceiling Fan(s)|Yes;Interior Features|Breakfast Bar|Yes;Equipment/Appliances|Dishwasher|Yes;Equipment/Appliances|Washer|Yes;Equipment/Appliances|Microwave-Built-in|Yes;Equipment/Appliances|Garage Door Opener|Yes;Equipment/Appliances|Refrigerator|Yes;Equipment/Appliances|Range - Electric|Yes;Equipment/Appliances|Dryer|Yes;Equipment/Appliances|Disposal|Yes;Utilities|Natural Gas Connected|Yes;Utilities|City Water|Yes;Utilities|Sewer or Septic|Sewer;Utilities|Electricity Connected|Yes;Utilities|Underground|Yes;</t>
  </si>
  <si>
    <t>Non-CDD Properties</t>
  </si>
  <si>
    <t>Table 4.1 Market Summary</t>
  </si>
  <si>
    <t>Value</t>
  </si>
  <si>
    <t>SQFT</t>
  </si>
  <si>
    <t>Ben</t>
  </si>
  <si>
    <t>Areas</t>
  </si>
  <si>
    <t>Average Sales Price/Square Foot</t>
  </si>
  <si>
    <t>Viera Neighborhood Average</t>
  </si>
  <si>
    <t>=========</t>
  </si>
  <si>
    <t>Near By Non-CDD Properties</t>
  </si>
  <si>
    <t>Viera East CDD Premium</t>
  </si>
  <si>
    <t>Viera Neighborhood Average Square Foot of Homes</t>
  </si>
  <si>
    <t>Viera East CDD Premium/Home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</si>
</sst>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3" formatCode="_(* #,##0.00_);_(* \(#,##0.00\);_(* &quot;-&quot;??_);_(@_)"/>
    <numFmt numFmtId="164" formatCode="_(&quot;$&quot;* #,##0_);_(&quot;$&quot;* \(#,##0\);_(&quot;$&quot;* &quot;-&quot;??_);_(@_)"/>
    <numFmt numFmtId="165" formatCode="&quot;$&quot;#,##0"/>
    <numFmt numFmtId="166" formatCode="&quot;$&quot;#,##0.00"/>
    <numFmt numFmtId="167" formatCode="_(* #,##0_);_(* \(#,##0\);_(* &quot;-&quot;??_);_(@_)"/>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28">
    <xf numFmtId="0" fontId="0" fillId="0" borderId="0" xfId="0"/>
    <xf numFmtId="14" fontId="0" fillId="0" borderId="0" xfId="0" applyNumberFormat="1"/>
    <xf numFmtId="47" fontId="0" fillId="0" borderId="0" xfId="0" applyNumberFormat="1"/>
    <xf numFmtId="9" fontId="0" fillId="0" borderId="0" xfId="0" applyNumberFormat="1"/>
    <xf numFmtId="8" fontId="0" fillId="0" borderId="0" xfId="0" applyNumberFormat="1"/>
    <xf numFmtId="164" fontId="0" fillId="0" borderId="0" xfId="0" applyNumberFormat="1"/>
    <xf numFmtId="165" fontId="0" fillId="0" borderId="0" xfId="0" applyNumberFormat="1"/>
    <xf numFmtId="1" fontId="0" fillId="0" borderId="0" xfId="0" applyNumberFormat="1" applyAlignment="1">
      <alignment horizontal="center"/>
    </xf>
    <xf numFmtId="0" fontId="0" fillId="33" borderId="0" xfId="0" applyFill="1"/>
    <xf numFmtId="6" fontId="0" fillId="0" borderId="0" xfId="0" applyNumberFormat="1"/>
    <xf numFmtId="0" fontId="16" fillId="0" borderId="0" xfId="0" applyFont="1" applyAlignment="1"/>
    <xf numFmtId="0" fontId="16" fillId="0" borderId="11" xfId="0" applyFont="1" applyBorder="1" applyAlignment="1"/>
    <xf numFmtId="0" fontId="0" fillId="0" borderId="11" xfId="0" applyBorder="1"/>
    <xf numFmtId="0" fontId="0" fillId="0" borderId="13" xfId="0" applyBorder="1"/>
    <xf numFmtId="0" fontId="0" fillId="0" borderId="0" xfId="0" applyBorder="1"/>
    <xf numFmtId="0" fontId="0" fillId="0" borderId="14" xfId="0" applyBorder="1"/>
    <xf numFmtId="0" fontId="0" fillId="0" borderId="15" xfId="0" applyBorder="1"/>
    <xf numFmtId="0" fontId="16" fillId="0" borderId="12" xfId="0" applyFont="1" applyBorder="1" applyAlignment="1">
      <alignment horizontal="center" wrapText="1"/>
    </xf>
    <xf numFmtId="0" fontId="16" fillId="0" borderId="10" xfId="0" applyFont="1" applyBorder="1" applyAlignment="1">
      <alignment vertical="center"/>
    </xf>
    <xf numFmtId="166" fontId="0" fillId="0" borderId="0" xfId="0" applyNumberFormat="1"/>
    <xf numFmtId="167" fontId="0" fillId="0" borderId="0" xfId="42" applyNumberFormat="1" applyFont="1"/>
    <xf numFmtId="0" fontId="0" fillId="0" borderId="0" xfId="0" applyBorder="1" applyAlignment="1">
      <alignment horizontal="right" wrapText="1"/>
    </xf>
    <xf numFmtId="165" fontId="0" fillId="0" borderId="0" xfId="0" applyNumberFormat="1" applyBorder="1" applyAlignment="1"/>
    <xf numFmtId="0" fontId="0" fillId="0" borderId="0" xfId="0" quotePrefix="1" applyBorder="1" applyAlignment="1">
      <alignment horizontal="right"/>
    </xf>
    <xf numFmtId="0" fontId="0" fillId="0" borderId="0" xfId="0" applyBorder="1" applyAlignment="1"/>
    <xf numFmtId="165" fontId="0" fillId="0" borderId="0" xfId="0" applyNumberFormat="1" applyBorder="1" applyAlignment="1">
      <alignment horizontal="right"/>
    </xf>
    <xf numFmtId="0" fontId="0" fillId="0" borderId="0" xfId="0" applyBorder="1" applyAlignment="1">
      <alignment wrapText="1"/>
    </xf>
    <xf numFmtId="165" fontId="0" fillId="0" borderId="0" xfId="0" applyNumberForma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ris/Downloads/textexport%20(10).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burn Lakes MLS"/>
    </sheetNames>
    <sheetDataSet>
      <sheetData sheetId="0">
        <row r="13">
          <cell r="AC13">
            <v>157.77727272727273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9"/>
  <sheetViews>
    <sheetView topLeftCell="A4" workbookViewId="0">
      <selection activeCell="B10" sqref="B10:C22"/>
    </sheetView>
  </sheetViews>
  <sheetFormatPr defaultRowHeight="15" x14ac:dyDescent="0.25"/>
  <cols>
    <col min="2" max="2" width="26.42578125" customWidth="1"/>
    <col min="3" max="3" width="22.140625" customWidth="1"/>
    <col min="4" max="5" width="9.140625" customWidth="1"/>
    <col min="7" max="7" width="9.85546875" bestFit="1" customWidth="1"/>
  </cols>
  <sheetData>
    <row r="1" spans="2:7" ht="14.65" x14ac:dyDescent="0.4">
      <c r="C1" s="10"/>
      <c r="D1" s="10"/>
    </row>
    <row r="2" spans="2:7" thickBot="1" x14ac:dyDescent="0.45"/>
    <row r="3" spans="2:7" ht="29.1" x14ac:dyDescent="0.4">
      <c r="B3" s="18" t="s">
        <v>2277</v>
      </c>
      <c r="C3" s="11"/>
      <c r="D3" s="12"/>
      <c r="E3" s="17" t="s">
        <v>492</v>
      </c>
    </row>
    <row r="4" spans="2:7" ht="14.65" x14ac:dyDescent="0.4">
      <c r="B4" s="13" t="s">
        <v>493</v>
      </c>
      <c r="C4" s="14"/>
      <c r="D4" s="14"/>
      <c r="G4" s="19">
        <f>(C11+C12)/2</f>
        <v>160.23227272727274</v>
      </c>
    </row>
    <row r="5" spans="2:7" ht="14.65" x14ac:dyDescent="0.4">
      <c r="B5" s="13" t="s">
        <v>181</v>
      </c>
      <c r="C5" s="14"/>
      <c r="D5" s="14"/>
    </row>
    <row r="6" spans="2:7" thickBot="1" x14ac:dyDescent="0.45">
      <c r="B6" s="15" t="s">
        <v>2276</v>
      </c>
      <c r="C6" s="16"/>
      <c r="D6" s="16"/>
    </row>
    <row r="7" spans="2:7" ht="14.65" x14ac:dyDescent="0.4">
      <c r="F7" t="s">
        <v>2278</v>
      </c>
      <c r="G7" s="19">
        <f>G4-C16</f>
        <v>7.2034185606060817</v>
      </c>
    </row>
    <row r="8" spans="2:7" ht="14.65" x14ac:dyDescent="0.4">
      <c r="F8" t="s">
        <v>2279</v>
      </c>
    </row>
    <row r="9" spans="2:7" ht="14.65" x14ac:dyDescent="0.4">
      <c r="F9" t="s">
        <v>2280</v>
      </c>
      <c r="G9" s="6">
        <f>C20*G7</f>
        <v>15522.057285640542</v>
      </c>
    </row>
    <row r="10" spans="2:7" ht="29.1" x14ac:dyDescent="0.4">
      <c r="B10" s="14" t="s">
        <v>2281</v>
      </c>
      <c r="C10" s="21" t="s">
        <v>2282</v>
      </c>
      <c r="D10" s="14"/>
      <c r="E10" s="14"/>
    </row>
    <row r="11" spans="2:7" ht="14.65" x14ac:dyDescent="0.4">
      <c r="B11" s="14" t="s">
        <v>493</v>
      </c>
      <c r="C11" s="22">
        <f>'Wingate MLS Sales'!AD13</f>
        <v>162.68727272727273</v>
      </c>
      <c r="D11" s="14"/>
      <c r="E11" s="14"/>
    </row>
    <row r="12" spans="2:7" ht="14.65" x14ac:dyDescent="0.4">
      <c r="B12" s="14" t="s">
        <v>181</v>
      </c>
      <c r="C12" s="22">
        <f>'[1]Auburn Lakes MLS'!$AC$13</f>
        <v>157.77727272727273</v>
      </c>
      <c r="D12" s="14"/>
      <c r="E12" s="14"/>
    </row>
    <row r="13" spans="2:7" ht="14.65" x14ac:dyDescent="0.4">
      <c r="B13" s="14"/>
      <c r="C13" s="23" t="s">
        <v>2284</v>
      </c>
      <c r="D13" s="14"/>
      <c r="E13" s="14"/>
    </row>
    <row r="14" spans="2:7" ht="14.65" x14ac:dyDescent="0.4">
      <c r="B14" s="14" t="s">
        <v>2283</v>
      </c>
      <c r="C14" s="22">
        <f>(C12+C11)/2</f>
        <v>160.23227272727274</v>
      </c>
      <c r="D14" s="14"/>
      <c r="E14" s="14"/>
    </row>
    <row r="15" spans="2:7" ht="14.65" x14ac:dyDescent="0.4">
      <c r="B15" s="14"/>
      <c r="C15" s="24"/>
      <c r="D15" s="14"/>
      <c r="E15" s="14"/>
    </row>
    <row r="16" spans="2:7" ht="14.65" x14ac:dyDescent="0.4">
      <c r="B16" s="14" t="s">
        <v>2285</v>
      </c>
      <c r="C16" s="25">
        <f>'Non-CDD'!CR98</f>
        <v>153.02885416666666</v>
      </c>
      <c r="D16" s="14"/>
      <c r="E16" s="14"/>
    </row>
    <row r="17" spans="2:5" ht="14.65" x14ac:dyDescent="0.4">
      <c r="B17" s="14"/>
      <c r="C17" s="23" t="s">
        <v>2284</v>
      </c>
      <c r="D17" s="14"/>
      <c r="E17" s="14"/>
    </row>
    <row r="18" spans="2:5" ht="14.65" x14ac:dyDescent="0.4">
      <c r="B18" s="14" t="s">
        <v>2286</v>
      </c>
      <c r="C18" s="22">
        <f>C14-C16</f>
        <v>7.2034185606060817</v>
      </c>
      <c r="D18" s="14"/>
      <c r="E18" s="14"/>
    </row>
    <row r="19" spans="2:5" ht="14.65" x14ac:dyDescent="0.4">
      <c r="B19" s="14"/>
      <c r="C19" s="24"/>
      <c r="D19" s="14"/>
      <c r="E19" s="14"/>
    </row>
    <row r="20" spans="2:5" ht="30.95" customHeight="1" x14ac:dyDescent="0.4">
      <c r="B20" s="26" t="s">
        <v>2287</v>
      </c>
      <c r="C20" s="20">
        <f>('Auburn Lakes'!AV14+'Wingate MLS Sales'!AY13)/2</f>
        <v>2154.818181818182</v>
      </c>
      <c r="D20" s="14"/>
      <c r="E20" s="14"/>
    </row>
    <row r="21" spans="2:5" ht="14.65" x14ac:dyDescent="0.4">
      <c r="B21" s="14"/>
      <c r="C21" s="23" t="s">
        <v>2284</v>
      </c>
      <c r="D21" s="14"/>
      <c r="E21" s="14"/>
    </row>
    <row r="22" spans="2:5" ht="14.65" x14ac:dyDescent="0.4">
      <c r="B22" s="14" t="s">
        <v>2288</v>
      </c>
      <c r="C22" s="27">
        <f>C20*C18</f>
        <v>15522.057285640542</v>
      </c>
      <c r="D22" s="14"/>
      <c r="E22" s="14"/>
    </row>
    <row r="23" spans="2:5" ht="14.65" x14ac:dyDescent="0.4">
      <c r="B23" s="14"/>
      <c r="C23" s="14"/>
      <c r="D23" s="14"/>
      <c r="E23" s="14"/>
    </row>
    <row r="24" spans="2:5" ht="14.65" x14ac:dyDescent="0.4">
      <c r="B24" s="14"/>
      <c r="C24" s="14"/>
      <c r="D24" s="14"/>
      <c r="E24" s="14"/>
    </row>
    <row r="25" spans="2:5" ht="14.65" x14ac:dyDescent="0.4">
      <c r="B25" s="14"/>
      <c r="C25" s="14"/>
      <c r="D25" s="14"/>
      <c r="E25" s="14"/>
    </row>
    <row r="26" spans="2:5" ht="14.65" x14ac:dyDescent="0.4">
      <c r="B26" s="14"/>
      <c r="C26" s="14"/>
      <c r="D26" s="14"/>
      <c r="E26" s="14"/>
    </row>
    <row r="27" spans="2:5" ht="14.65" x14ac:dyDescent="0.4">
      <c r="B27" s="14"/>
      <c r="C27" s="14"/>
      <c r="D27" s="14"/>
      <c r="E27" s="14"/>
    </row>
    <row r="28" spans="2:5" ht="14.65" x14ac:dyDescent="0.4">
      <c r="B28" s="14"/>
      <c r="C28" s="14"/>
      <c r="D28" s="14"/>
      <c r="E28" s="14"/>
    </row>
    <row r="29" spans="2:5" ht="14.65" x14ac:dyDescent="0.4">
      <c r="B29" s="14"/>
      <c r="C29" s="14"/>
      <c r="D29" s="14"/>
      <c r="E29" s="1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98"/>
  <sheetViews>
    <sheetView tabSelected="1" topLeftCell="AJ84" workbookViewId="0">
      <selection activeCell="AJ5" sqref="AJ5"/>
    </sheetView>
  </sheetViews>
  <sheetFormatPr defaultRowHeight="15" x14ac:dyDescent="0.25"/>
  <cols>
    <col min="22" max="22" width="12.42578125" customWidth="1"/>
    <col min="33" max="33" width="12.28515625" style="6" bestFit="1" customWidth="1"/>
    <col min="51" max="51" width="8.85546875" style="8"/>
    <col min="96" max="96" width="8.85546875" style="8"/>
    <col min="114" max="114" width="8.85546875" style="8"/>
  </cols>
  <sheetData>
    <row r="1" spans="1:118" x14ac:dyDescent="0.4">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s="6"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s="8"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s="8"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s="8" t="s">
        <v>113</v>
      </c>
      <c r="DK1" t="s">
        <v>114</v>
      </c>
      <c r="DL1" t="s">
        <v>115</v>
      </c>
      <c r="DM1" t="s">
        <v>116</v>
      </c>
      <c r="DN1" t="s">
        <v>117</v>
      </c>
    </row>
    <row r="2" spans="1:118" x14ac:dyDescent="0.4">
      <c r="A2">
        <v>816029</v>
      </c>
      <c r="B2" t="s">
        <v>617</v>
      </c>
      <c r="C2" t="s">
        <v>119</v>
      </c>
      <c r="D2" t="s">
        <v>120</v>
      </c>
      <c r="E2" t="s">
        <v>618</v>
      </c>
      <c r="F2" t="s">
        <v>619</v>
      </c>
      <c r="G2" t="s">
        <v>620</v>
      </c>
      <c r="I2" t="s">
        <v>125</v>
      </c>
      <c r="J2" t="s">
        <v>125</v>
      </c>
      <c r="K2" t="s">
        <v>126</v>
      </c>
      <c r="L2" t="s">
        <v>603</v>
      </c>
      <c r="M2" t="s">
        <v>604</v>
      </c>
      <c r="N2" t="s">
        <v>605</v>
      </c>
      <c r="O2" t="s">
        <v>606</v>
      </c>
      <c r="P2" t="s">
        <v>604</v>
      </c>
      <c r="Q2" t="s">
        <v>605</v>
      </c>
      <c r="T2" t="s">
        <v>132</v>
      </c>
      <c r="U2" s="1">
        <v>43260</v>
      </c>
      <c r="V2" s="1">
        <v>43392</v>
      </c>
      <c r="W2" s="1">
        <v>43370</v>
      </c>
      <c r="Y2" t="s">
        <v>133</v>
      </c>
      <c r="Z2" s="1">
        <v>43392</v>
      </c>
      <c r="AE2">
        <v>269900</v>
      </c>
      <c r="AF2">
        <v>244900</v>
      </c>
      <c r="AG2" s="6">
        <v>238000</v>
      </c>
      <c r="AH2" t="s">
        <v>134</v>
      </c>
      <c r="AI2" t="s">
        <v>228</v>
      </c>
      <c r="AJ2" t="s">
        <v>621</v>
      </c>
      <c r="AL2">
        <v>2270</v>
      </c>
      <c r="AN2" t="s">
        <v>622</v>
      </c>
      <c r="AQ2" t="s">
        <v>623</v>
      </c>
      <c r="AR2" t="s">
        <v>139</v>
      </c>
      <c r="AS2" t="s">
        <v>140</v>
      </c>
      <c r="AT2" t="s">
        <v>141</v>
      </c>
      <c r="AU2">
        <v>32955</v>
      </c>
      <c r="AV2">
        <v>1650</v>
      </c>
      <c r="AW2">
        <v>2390</v>
      </c>
      <c r="AY2" s="8">
        <v>2006</v>
      </c>
      <c r="BC2" t="s">
        <v>145</v>
      </c>
      <c r="BD2" t="s">
        <v>143</v>
      </c>
      <c r="BE2" t="s">
        <v>143</v>
      </c>
      <c r="BG2">
        <v>4</v>
      </c>
      <c r="BH2">
        <v>2</v>
      </c>
      <c r="BI2">
        <v>2</v>
      </c>
      <c r="BJ2">
        <v>0</v>
      </c>
      <c r="BK2" t="s">
        <v>144</v>
      </c>
      <c r="BL2" t="s">
        <v>145</v>
      </c>
      <c r="BM2">
        <v>2536211</v>
      </c>
      <c r="BO2">
        <v>3400</v>
      </c>
      <c r="BP2">
        <v>2017</v>
      </c>
      <c r="BQ2" t="s">
        <v>624</v>
      </c>
      <c r="BR2" t="s">
        <v>625</v>
      </c>
      <c r="BS2" t="s">
        <v>626</v>
      </c>
      <c r="BT2" t="s">
        <v>627</v>
      </c>
      <c r="BU2" t="s">
        <v>628</v>
      </c>
      <c r="BV2" t="s">
        <v>629</v>
      </c>
      <c r="BW2" t="s">
        <v>630</v>
      </c>
      <c r="BX2" t="s">
        <v>631</v>
      </c>
      <c r="BZ2" t="s">
        <v>154</v>
      </c>
      <c r="CA2" s="2">
        <v>43705.756243599535</v>
      </c>
      <c r="CB2" t="s">
        <v>155</v>
      </c>
      <c r="CC2" t="s">
        <v>156</v>
      </c>
      <c r="CD2" t="s">
        <v>143</v>
      </c>
      <c r="CE2" t="s">
        <v>157</v>
      </c>
      <c r="CF2" t="s">
        <v>143</v>
      </c>
      <c r="CG2" t="s">
        <v>158</v>
      </c>
      <c r="CH2" t="s">
        <v>159</v>
      </c>
      <c r="CI2" t="s">
        <v>143</v>
      </c>
      <c r="CJ2" t="s">
        <v>156</v>
      </c>
      <c r="CK2" t="s">
        <v>143</v>
      </c>
      <c r="CL2" t="s">
        <v>160</v>
      </c>
      <c r="CN2">
        <v>1265</v>
      </c>
      <c r="CQ2">
        <v>148.41999999999999</v>
      </c>
      <c r="CR2" s="8">
        <v>144.24</v>
      </c>
      <c r="CS2" t="s">
        <v>632</v>
      </c>
      <c r="CT2" t="s">
        <v>633</v>
      </c>
      <c r="CV2" t="s">
        <v>163</v>
      </c>
      <c r="CW2" t="s">
        <v>145</v>
      </c>
      <c r="CX2" t="s">
        <v>164</v>
      </c>
      <c r="CY2" t="s">
        <v>145</v>
      </c>
      <c r="CZ2" t="s">
        <v>164</v>
      </c>
      <c r="DA2" t="s">
        <v>165</v>
      </c>
      <c r="DB2" t="s">
        <v>165</v>
      </c>
      <c r="DC2" t="s">
        <v>145</v>
      </c>
      <c r="DD2" t="s">
        <v>165</v>
      </c>
      <c r="DE2" t="s">
        <v>145</v>
      </c>
      <c r="DF2">
        <v>2.5</v>
      </c>
      <c r="DG2">
        <v>2.5</v>
      </c>
      <c r="DH2">
        <v>0</v>
      </c>
      <c r="DI2" t="s">
        <v>634</v>
      </c>
      <c r="DJ2" s="8" t="s">
        <v>145</v>
      </c>
      <c r="DK2" t="s">
        <v>635</v>
      </c>
      <c r="DL2">
        <v>110</v>
      </c>
      <c r="DM2" t="s">
        <v>636</v>
      </c>
      <c r="DN2" t="s">
        <v>637</v>
      </c>
    </row>
    <row r="3" spans="1:118" x14ac:dyDescent="0.4">
      <c r="A3">
        <v>826461</v>
      </c>
      <c r="B3" t="s">
        <v>199</v>
      </c>
      <c r="C3" t="s">
        <v>200</v>
      </c>
      <c r="D3" t="s">
        <v>201</v>
      </c>
      <c r="E3" t="s">
        <v>638</v>
      </c>
      <c r="F3" t="s">
        <v>639</v>
      </c>
      <c r="G3" t="s">
        <v>640</v>
      </c>
      <c r="I3" t="s">
        <v>125</v>
      </c>
      <c r="J3" t="s">
        <v>125</v>
      </c>
      <c r="K3" t="s">
        <v>126</v>
      </c>
      <c r="L3" t="s">
        <v>641</v>
      </c>
      <c r="M3" t="s">
        <v>642</v>
      </c>
      <c r="N3" t="s">
        <v>643</v>
      </c>
      <c r="O3" t="s">
        <v>644</v>
      </c>
      <c r="P3" t="s">
        <v>642</v>
      </c>
      <c r="Q3" t="s">
        <v>645</v>
      </c>
      <c r="T3" t="s">
        <v>132</v>
      </c>
      <c r="U3" s="1">
        <v>43379</v>
      </c>
      <c r="V3" s="1">
        <v>43445</v>
      </c>
      <c r="W3" s="1">
        <v>43414</v>
      </c>
      <c r="Y3" t="s">
        <v>133</v>
      </c>
      <c r="Z3" s="1">
        <v>43448</v>
      </c>
      <c r="AE3">
        <v>300000</v>
      </c>
      <c r="AF3">
        <v>289900</v>
      </c>
      <c r="AG3" s="6">
        <v>285000</v>
      </c>
      <c r="AH3" t="s">
        <v>134</v>
      </c>
      <c r="AI3" t="s">
        <v>135</v>
      </c>
      <c r="AJ3" t="s">
        <v>646</v>
      </c>
      <c r="AL3">
        <v>5314</v>
      </c>
      <c r="AN3" t="s">
        <v>647</v>
      </c>
      <c r="AQ3" t="s">
        <v>182</v>
      </c>
      <c r="AR3" t="s">
        <v>139</v>
      </c>
      <c r="AS3" t="s">
        <v>140</v>
      </c>
      <c r="AT3" t="s">
        <v>141</v>
      </c>
      <c r="AU3">
        <v>32955</v>
      </c>
      <c r="AV3">
        <v>2023</v>
      </c>
      <c r="AW3">
        <v>2545</v>
      </c>
      <c r="AX3">
        <v>6534</v>
      </c>
      <c r="AY3" s="8">
        <v>2006</v>
      </c>
      <c r="BB3">
        <v>0.15</v>
      </c>
      <c r="BC3" t="s">
        <v>648</v>
      </c>
      <c r="BD3" t="s">
        <v>156</v>
      </c>
      <c r="BE3" t="s">
        <v>143</v>
      </c>
      <c r="BG3">
        <v>3</v>
      </c>
      <c r="BH3">
        <v>2</v>
      </c>
      <c r="BI3">
        <v>2</v>
      </c>
      <c r="BJ3">
        <v>0</v>
      </c>
      <c r="BK3" t="s">
        <v>144</v>
      </c>
      <c r="BL3" t="s">
        <v>164</v>
      </c>
      <c r="BM3">
        <v>2535996</v>
      </c>
      <c r="BO3">
        <v>3656.15</v>
      </c>
      <c r="BP3">
        <v>2017</v>
      </c>
      <c r="BQ3" t="s">
        <v>649</v>
      </c>
      <c r="BR3" t="s">
        <v>650</v>
      </c>
      <c r="BS3" t="s">
        <v>651</v>
      </c>
      <c r="BT3" t="s">
        <v>652</v>
      </c>
      <c r="BU3" t="s">
        <v>653</v>
      </c>
      <c r="BV3" t="s">
        <v>654</v>
      </c>
      <c r="BW3" t="s">
        <v>655</v>
      </c>
      <c r="BX3" t="s">
        <v>656</v>
      </c>
      <c r="BY3" t="s">
        <v>657</v>
      </c>
      <c r="BZ3" t="s">
        <v>154</v>
      </c>
      <c r="CA3" s="2">
        <v>43448.586555960646</v>
      </c>
      <c r="CB3" t="s">
        <v>155</v>
      </c>
      <c r="CC3" t="s">
        <v>156</v>
      </c>
      <c r="CD3" t="s">
        <v>143</v>
      </c>
      <c r="CE3" t="s">
        <v>157</v>
      </c>
      <c r="CG3" t="s">
        <v>158</v>
      </c>
      <c r="CH3" t="s">
        <v>159</v>
      </c>
      <c r="CI3" t="s">
        <v>143</v>
      </c>
      <c r="CJ3" t="s">
        <v>156</v>
      </c>
      <c r="CK3" t="s">
        <v>143</v>
      </c>
      <c r="CL3" t="s">
        <v>160</v>
      </c>
      <c r="CM3" s="9">
        <v>0</v>
      </c>
      <c r="CN3">
        <v>2719</v>
      </c>
      <c r="CQ3">
        <v>143.30000000000001</v>
      </c>
      <c r="CR3" s="8">
        <v>140.88</v>
      </c>
      <c r="CV3" t="s">
        <v>163</v>
      </c>
      <c r="CW3" t="s">
        <v>145</v>
      </c>
      <c r="CX3" t="s">
        <v>164</v>
      </c>
      <c r="CY3" t="s">
        <v>145</v>
      </c>
      <c r="CZ3" t="s">
        <v>164</v>
      </c>
      <c r="DA3" t="s">
        <v>165</v>
      </c>
      <c r="DB3" t="s">
        <v>165</v>
      </c>
      <c r="DC3" t="s">
        <v>145</v>
      </c>
      <c r="DD3" t="s">
        <v>165</v>
      </c>
      <c r="DE3" t="s">
        <v>164</v>
      </c>
      <c r="DF3">
        <v>2.5</v>
      </c>
      <c r="DG3">
        <v>2.5</v>
      </c>
      <c r="DH3">
        <v>1</v>
      </c>
      <c r="DJ3" s="8" t="s">
        <v>145</v>
      </c>
      <c r="DK3" t="s">
        <v>658</v>
      </c>
      <c r="DL3">
        <v>35</v>
      </c>
      <c r="DN3" t="s">
        <v>659</v>
      </c>
    </row>
    <row r="4" spans="1:118" x14ac:dyDescent="0.4">
      <c r="A4">
        <v>829916</v>
      </c>
      <c r="B4" t="s">
        <v>660</v>
      </c>
      <c r="C4" t="s">
        <v>661</v>
      </c>
      <c r="D4" t="s">
        <v>662</v>
      </c>
      <c r="E4" t="s">
        <v>663</v>
      </c>
      <c r="F4" t="s">
        <v>664</v>
      </c>
      <c r="G4" t="s">
        <v>665</v>
      </c>
      <c r="H4" t="s">
        <v>666</v>
      </c>
      <c r="I4" t="s">
        <v>125</v>
      </c>
      <c r="J4" t="s">
        <v>125</v>
      </c>
      <c r="K4" t="s">
        <v>126</v>
      </c>
      <c r="L4" t="s">
        <v>667</v>
      </c>
      <c r="O4" t="s">
        <v>668</v>
      </c>
      <c r="T4" t="s">
        <v>132</v>
      </c>
      <c r="U4" s="1">
        <v>43420</v>
      </c>
      <c r="V4" s="1">
        <v>43560</v>
      </c>
      <c r="W4" s="1">
        <v>43529</v>
      </c>
      <c r="Y4" t="s">
        <v>133</v>
      </c>
      <c r="Z4" s="1">
        <v>43564</v>
      </c>
      <c r="AE4">
        <v>587000</v>
      </c>
      <c r="AF4">
        <v>519000</v>
      </c>
      <c r="AG4" s="6">
        <v>512500</v>
      </c>
      <c r="AH4" t="s">
        <v>134</v>
      </c>
      <c r="AI4" t="s">
        <v>135</v>
      </c>
      <c r="AJ4" t="s">
        <v>646</v>
      </c>
      <c r="AK4">
        <v>31235936</v>
      </c>
      <c r="AL4">
        <v>5303</v>
      </c>
      <c r="AN4" t="s">
        <v>669</v>
      </c>
      <c r="AQ4" t="s">
        <v>520</v>
      </c>
      <c r="AR4" t="s">
        <v>139</v>
      </c>
      <c r="AS4" t="s">
        <v>140</v>
      </c>
      <c r="AT4" t="s">
        <v>141</v>
      </c>
      <c r="AU4">
        <v>32955</v>
      </c>
      <c r="AV4">
        <v>2862</v>
      </c>
      <c r="AW4">
        <v>3531</v>
      </c>
      <c r="AX4">
        <v>16117</v>
      </c>
      <c r="AY4" s="8">
        <v>2006</v>
      </c>
      <c r="BB4">
        <v>0.37</v>
      </c>
      <c r="BC4" t="s">
        <v>381</v>
      </c>
      <c r="BD4" t="s">
        <v>143</v>
      </c>
      <c r="BE4" t="s">
        <v>143</v>
      </c>
      <c r="BG4">
        <v>4</v>
      </c>
      <c r="BH4">
        <v>3</v>
      </c>
      <c r="BI4">
        <v>3</v>
      </c>
      <c r="BJ4">
        <v>0</v>
      </c>
      <c r="BK4" t="s">
        <v>144</v>
      </c>
      <c r="BL4" t="s">
        <v>145</v>
      </c>
      <c r="BM4">
        <v>2536052</v>
      </c>
      <c r="BO4">
        <v>6919.18</v>
      </c>
      <c r="BP4">
        <v>2018</v>
      </c>
      <c r="BQ4" t="s">
        <v>670</v>
      </c>
      <c r="BR4" t="s">
        <v>671</v>
      </c>
      <c r="BS4" t="s">
        <v>672</v>
      </c>
      <c r="BT4" t="s">
        <v>673</v>
      </c>
      <c r="BU4" t="s">
        <v>674</v>
      </c>
      <c r="BV4" t="s">
        <v>675</v>
      </c>
      <c r="BW4" t="s">
        <v>676</v>
      </c>
      <c r="BX4" t="s">
        <v>677</v>
      </c>
      <c r="BZ4" t="s">
        <v>364</v>
      </c>
      <c r="CA4" s="2">
        <v>43564.549624236111</v>
      </c>
      <c r="CB4" t="s">
        <v>155</v>
      </c>
      <c r="CC4" t="s">
        <v>156</v>
      </c>
      <c r="CD4" t="s">
        <v>143</v>
      </c>
      <c r="CE4" t="s">
        <v>365</v>
      </c>
      <c r="CG4" t="s">
        <v>158</v>
      </c>
      <c r="CH4" t="s">
        <v>159</v>
      </c>
      <c r="CI4" t="s">
        <v>156</v>
      </c>
      <c r="CJ4" t="s">
        <v>156</v>
      </c>
      <c r="CK4" t="s">
        <v>143</v>
      </c>
      <c r="CL4" t="s">
        <v>160</v>
      </c>
      <c r="CP4">
        <v>200</v>
      </c>
      <c r="CQ4">
        <v>181.34</v>
      </c>
      <c r="CR4" s="8">
        <v>179.07</v>
      </c>
      <c r="CT4" t="s">
        <v>678</v>
      </c>
      <c r="CU4" t="s">
        <v>162</v>
      </c>
      <c r="CV4" t="s">
        <v>163</v>
      </c>
      <c r="CW4" t="s">
        <v>145</v>
      </c>
      <c r="CX4" t="s">
        <v>164</v>
      </c>
      <c r="CY4" t="s">
        <v>164</v>
      </c>
      <c r="CZ4" t="s">
        <v>164</v>
      </c>
      <c r="DA4" t="s">
        <v>165</v>
      </c>
      <c r="DB4" t="s">
        <v>165</v>
      </c>
      <c r="DC4" t="s">
        <v>164</v>
      </c>
      <c r="DD4" t="s">
        <v>165</v>
      </c>
      <c r="DE4" t="s">
        <v>145</v>
      </c>
      <c r="DF4">
        <v>3</v>
      </c>
      <c r="DG4">
        <v>3</v>
      </c>
      <c r="DH4">
        <v>3</v>
      </c>
      <c r="DI4" t="s">
        <v>679</v>
      </c>
      <c r="DJ4" s="8" t="s">
        <v>145</v>
      </c>
      <c r="DK4" t="s">
        <v>680</v>
      </c>
      <c r="DL4">
        <v>103</v>
      </c>
      <c r="DN4" t="s">
        <v>681</v>
      </c>
    </row>
    <row r="5" spans="1:118" x14ac:dyDescent="0.4">
      <c r="A5">
        <v>833482</v>
      </c>
      <c r="B5" t="s">
        <v>526</v>
      </c>
      <c r="C5" t="s">
        <v>527</v>
      </c>
      <c r="D5" t="s">
        <v>528</v>
      </c>
      <c r="E5" t="s">
        <v>682</v>
      </c>
      <c r="F5" t="s">
        <v>527</v>
      </c>
      <c r="G5" t="s">
        <v>683</v>
      </c>
      <c r="I5" t="s">
        <v>125</v>
      </c>
      <c r="J5" t="s">
        <v>125</v>
      </c>
      <c r="K5" t="s">
        <v>126</v>
      </c>
      <c r="L5" t="s">
        <v>534</v>
      </c>
      <c r="M5" t="s">
        <v>535</v>
      </c>
      <c r="N5" t="s">
        <v>536</v>
      </c>
      <c r="O5" t="s">
        <v>684</v>
      </c>
      <c r="P5" t="s">
        <v>685</v>
      </c>
      <c r="Q5" t="s">
        <v>686</v>
      </c>
      <c r="T5" t="s">
        <v>132</v>
      </c>
      <c r="U5" s="1">
        <v>43473</v>
      </c>
      <c r="V5" s="1">
        <v>43564</v>
      </c>
      <c r="W5" s="1">
        <v>43503</v>
      </c>
      <c r="Y5" t="s">
        <v>133</v>
      </c>
      <c r="Z5" s="1">
        <v>43564</v>
      </c>
      <c r="AE5">
        <v>1150000</v>
      </c>
      <c r="AF5">
        <v>1150000</v>
      </c>
      <c r="AG5" s="6">
        <v>1025000</v>
      </c>
      <c r="AH5" t="s">
        <v>134</v>
      </c>
      <c r="AI5" t="s">
        <v>135</v>
      </c>
      <c r="AJ5" t="s">
        <v>646</v>
      </c>
      <c r="AL5">
        <v>4437</v>
      </c>
      <c r="AN5" t="s">
        <v>687</v>
      </c>
      <c r="AQ5" t="s">
        <v>688</v>
      </c>
      <c r="AR5" t="s">
        <v>139</v>
      </c>
      <c r="AS5" t="s">
        <v>140</v>
      </c>
      <c r="AT5" t="s">
        <v>141</v>
      </c>
      <c r="AU5">
        <v>32955</v>
      </c>
      <c r="AV5">
        <v>3779</v>
      </c>
      <c r="AW5">
        <v>4691</v>
      </c>
      <c r="AX5">
        <v>36590</v>
      </c>
      <c r="AY5" s="8">
        <v>2006</v>
      </c>
      <c r="BB5">
        <v>0.84</v>
      </c>
      <c r="BC5" t="s">
        <v>142</v>
      </c>
      <c r="BD5" t="s">
        <v>156</v>
      </c>
      <c r="BE5" t="s">
        <v>143</v>
      </c>
      <c r="BG5">
        <v>5</v>
      </c>
      <c r="BH5">
        <v>3.1</v>
      </c>
      <c r="BI5">
        <v>3</v>
      </c>
      <c r="BJ5">
        <v>1</v>
      </c>
      <c r="BK5" t="s">
        <v>144</v>
      </c>
      <c r="BL5" t="s">
        <v>145</v>
      </c>
      <c r="BM5">
        <v>2534849</v>
      </c>
      <c r="BO5">
        <v>8779.52</v>
      </c>
      <c r="BP5">
        <v>2018</v>
      </c>
      <c r="BQ5" t="s">
        <v>689</v>
      </c>
      <c r="BR5" t="s">
        <v>690</v>
      </c>
      <c r="BS5" t="s">
        <v>691</v>
      </c>
      <c r="BT5" t="s">
        <v>692</v>
      </c>
      <c r="BU5" t="s">
        <v>693</v>
      </c>
      <c r="BV5" t="s">
        <v>694</v>
      </c>
      <c r="BW5" t="s">
        <v>695</v>
      </c>
      <c r="BX5" t="s">
        <v>696</v>
      </c>
      <c r="BZ5" t="s">
        <v>154</v>
      </c>
      <c r="CA5" s="2">
        <v>43564.56972172454</v>
      </c>
      <c r="CB5" t="s">
        <v>155</v>
      </c>
      <c r="CC5" t="s">
        <v>156</v>
      </c>
      <c r="CD5" t="s">
        <v>143</v>
      </c>
      <c r="CE5" t="s">
        <v>157</v>
      </c>
      <c r="CF5" t="s">
        <v>143</v>
      </c>
      <c r="CG5" t="s">
        <v>158</v>
      </c>
      <c r="CH5" t="s">
        <v>159</v>
      </c>
      <c r="CI5" t="s">
        <v>156</v>
      </c>
      <c r="CJ5" t="s">
        <v>156</v>
      </c>
      <c r="CK5" t="s">
        <v>156</v>
      </c>
      <c r="CL5" t="s">
        <v>160</v>
      </c>
      <c r="CQ5">
        <v>304.31</v>
      </c>
      <c r="CR5" s="8">
        <v>271.24</v>
      </c>
      <c r="CT5" t="s">
        <v>697</v>
      </c>
      <c r="CU5" t="s">
        <v>162</v>
      </c>
      <c r="CV5" t="s">
        <v>163</v>
      </c>
      <c r="CX5" t="s">
        <v>164</v>
      </c>
      <c r="CY5" t="s">
        <v>164</v>
      </c>
      <c r="CZ5" t="s">
        <v>145</v>
      </c>
      <c r="DA5" t="s">
        <v>165</v>
      </c>
      <c r="DB5" t="s">
        <v>165</v>
      </c>
      <c r="DC5" t="s">
        <v>164</v>
      </c>
      <c r="DD5" t="s">
        <v>165</v>
      </c>
      <c r="DE5" t="s">
        <v>164</v>
      </c>
      <c r="DF5">
        <v>2.5</v>
      </c>
      <c r="DG5">
        <v>2.5</v>
      </c>
      <c r="DH5">
        <v>2.5</v>
      </c>
      <c r="DI5" t="s">
        <v>698</v>
      </c>
      <c r="DJ5" s="8" t="s">
        <v>145</v>
      </c>
      <c r="DK5" t="s">
        <v>699</v>
      </c>
      <c r="DL5">
        <v>30</v>
      </c>
      <c r="DN5" t="s">
        <v>700</v>
      </c>
    </row>
    <row r="6" spans="1:118" x14ac:dyDescent="0.4">
      <c r="A6">
        <v>834967</v>
      </c>
      <c r="B6" t="s">
        <v>701</v>
      </c>
      <c r="C6" t="s">
        <v>702</v>
      </c>
      <c r="D6" t="s">
        <v>703</v>
      </c>
      <c r="E6" t="s">
        <v>704</v>
      </c>
      <c r="F6" t="s">
        <v>702</v>
      </c>
      <c r="G6" t="s">
        <v>703</v>
      </c>
      <c r="I6" t="s">
        <v>125</v>
      </c>
      <c r="J6" t="s">
        <v>125</v>
      </c>
      <c r="K6" t="s">
        <v>126</v>
      </c>
      <c r="L6" t="s">
        <v>705</v>
      </c>
      <c r="M6" t="s">
        <v>706</v>
      </c>
      <c r="N6" t="s">
        <v>707</v>
      </c>
      <c r="O6" t="s">
        <v>708</v>
      </c>
      <c r="P6" t="s">
        <v>706</v>
      </c>
      <c r="Q6" t="s">
        <v>709</v>
      </c>
      <c r="T6" t="s">
        <v>132</v>
      </c>
      <c r="U6" s="1">
        <v>43488</v>
      </c>
      <c r="V6" s="1">
        <v>43567</v>
      </c>
      <c r="W6" s="1">
        <v>43513</v>
      </c>
      <c r="Y6" t="s">
        <v>133</v>
      </c>
      <c r="Z6" s="1">
        <v>43570</v>
      </c>
      <c r="AE6">
        <v>349900</v>
      </c>
      <c r="AF6">
        <v>349900</v>
      </c>
      <c r="AG6" s="6">
        <v>332000</v>
      </c>
      <c r="AH6" t="s">
        <v>134</v>
      </c>
      <c r="AI6" t="s">
        <v>180</v>
      </c>
      <c r="AJ6" t="s">
        <v>646</v>
      </c>
      <c r="AL6">
        <v>5659</v>
      </c>
      <c r="AN6" t="s">
        <v>710</v>
      </c>
      <c r="AQ6" t="s">
        <v>182</v>
      </c>
      <c r="AR6" t="s">
        <v>139</v>
      </c>
      <c r="AS6" t="s">
        <v>140</v>
      </c>
      <c r="AT6" t="s">
        <v>141</v>
      </c>
      <c r="AU6">
        <v>32955</v>
      </c>
      <c r="AV6">
        <v>1902</v>
      </c>
      <c r="AW6">
        <v>2333</v>
      </c>
      <c r="AX6">
        <v>6534</v>
      </c>
      <c r="AY6" s="8">
        <v>2006</v>
      </c>
      <c r="BB6">
        <v>0.15</v>
      </c>
      <c r="BC6" t="s">
        <v>381</v>
      </c>
      <c r="BD6" t="s">
        <v>143</v>
      </c>
      <c r="BE6" t="s">
        <v>143</v>
      </c>
      <c r="BG6">
        <v>3</v>
      </c>
      <c r="BH6">
        <v>2</v>
      </c>
      <c r="BI6">
        <v>2</v>
      </c>
      <c r="BJ6">
        <v>0</v>
      </c>
      <c r="BK6" t="s">
        <v>144</v>
      </c>
      <c r="BL6" t="s">
        <v>164</v>
      </c>
      <c r="BM6">
        <v>2537423</v>
      </c>
      <c r="BO6">
        <v>3166.13</v>
      </c>
      <c r="BP6">
        <v>2018</v>
      </c>
      <c r="BQ6" t="s">
        <v>711</v>
      </c>
      <c r="BR6" t="s">
        <v>712</v>
      </c>
      <c r="BS6" t="s">
        <v>713</v>
      </c>
      <c r="BT6" t="s">
        <v>714</v>
      </c>
      <c r="BU6" t="s">
        <v>715</v>
      </c>
      <c r="BV6" t="s">
        <v>716</v>
      </c>
      <c r="BW6" t="s">
        <v>717</v>
      </c>
      <c r="BX6">
        <v>3212661798</v>
      </c>
      <c r="BY6" t="s">
        <v>718</v>
      </c>
      <c r="BZ6" t="s">
        <v>213</v>
      </c>
      <c r="CA6" s="2">
        <v>43570.487125208332</v>
      </c>
      <c r="CB6" t="s">
        <v>155</v>
      </c>
      <c r="CC6" t="s">
        <v>156</v>
      </c>
      <c r="CD6" t="s">
        <v>143</v>
      </c>
      <c r="CG6" t="s">
        <v>158</v>
      </c>
      <c r="CH6" t="s">
        <v>159</v>
      </c>
      <c r="CI6" t="s">
        <v>143</v>
      </c>
      <c r="CJ6" t="s">
        <v>156</v>
      </c>
      <c r="CK6" t="s">
        <v>143</v>
      </c>
      <c r="CL6" t="s">
        <v>160</v>
      </c>
      <c r="CN6">
        <v>2500</v>
      </c>
      <c r="CQ6">
        <v>183.96</v>
      </c>
      <c r="CR6" s="8">
        <v>174.55</v>
      </c>
      <c r="CT6" t="s">
        <v>719</v>
      </c>
      <c r="CV6" t="s">
        <v>163</v>
      </c>
      <c r="CX6" t="s">
        <v>164</v>
      </c>
      <c r="CY6" t="s">
        <v>164</v>
      </c>
      <c r="CZ6" t="s">
        <v>164</v>
      </c>
      <c r="DA6" t="s">
        <v>165</v>
      </c>
      <c r="DB6" t="s">
        <v>165</v>
      </c>
      <c r="DC6" t="s">
        <v>145</v>
      </c>
      <c r="DD6" t="s">
        <v>165</v>
      </c>
      <c r="DE6" t="s">
        <v>145</v>
      </c>
      <c r="DF6">
        <v>2.5</v>
      </c>
      <c r="DG6">
        <v>2.5</v>
      </c>
      <c r="DH6">
        <v>2.5</v>
      </c>
      <c r="DI6" t="s">
        <v>720</v>
      </c>
      <c r="DJ6" s="8" t="s">
        <v>145</v>
      </c>
      <c r="DK6" t="s">
        <v>721</v>
      </c>
      <c r="DL6">
        <v>25</v>
      </c>
      <c r="DN6" t="s">
        <v>722</v>
      </c>
    </row>
    <row r="7" spans="1:118" x14ac:dyDescent="0.4">
      <c r="A7">
        <v>833439</v>
      </c>
      <c r="B7" t="s">
        <v>723</v>
      </c>
      <c r="C7" t="s">
        <v>475</v>
      </c>
      <c r="D7" t="s">
        <v>476</v>
      </c>
      <c r="E7" t="s">
        <v>724</v>
      </c>
      <c r="F7" t="s">
        <v>725</v>
      </c>
      <c r="G7" t="s">
        <v>726</v>
      </c>
      <c r="H7" t="s">
        <v>727</v>
      </c>
      <c r="I7" t="s">
        <v>125</v>
      </c>
      <c r="J7" t="s">
        <v>125</v>
      </c>
      <c r="K7" t="s">
        <v>126</v>
      </c>
      <c r="L7" t="s">
        <v>728</v>
      </c>
      <c r="M7" t="s">
        <v>729</v>
      </c>
      <c r="N7" t="s">
        <v>730</v>
      </c>
      <c r="O7" t="s">
        <v>731</v>
      </c>
      <c r="P7" t="s">
        <v>732</v>
      </c>
      <c r="Q7" t="s">
        <v>733</v>
      </c>
      <c r="T7" t="s">
        <v>132</v>
      </c>
      <c r="U7" s="1">
        <v>43472</v>
      </c>
      <c r="V7" s="1">
        <v>43602</v>
      </c>
      <c r="W7" s="1">
        <v>43558</v>
      </c>
      <c r="Y7" t="s">
        <v>133</v>
      </c>
      <c r="Z7" s="1">
        <v>43603</v>
      </c>
      <c r="AE7">
        <v>549900</v>
      </c>
      <c r="AF7">
        <v>514900</v>
      </c>
      <c r="AG7" s="6">
        <v>505000</v>
      </c>
      <c r="AH7" t="s">
        <v>134</v>
      </c>
      <c r="AI7" t="s">
        <v>135</v>
      </c>
      <c r="AJ7" t="s">
        <v>646</v>
      </c>
      <c r="AL7">
        <v>3561</v>
      </c>
      <c r="AN7" t="s">
        <v>734</v>
      </c>
      <c r="AQ7" t="s">
        <v>182</v>
      </c>
      <c r="AR7" t="s">
        <v>139</v>
      </c>
      <c r="AS7" t="s">
        <v>140</v>
      </c>
      <c r="AT7" t="s">
        <v>141</v>
      </c>
      <c r="AU7">
        <v>32955</v>
      </c>
      <c r="AV7">
        <v>2425</v>
      </c>
      <c r="AW7">
        <v>3239</v>
      </c>
      <c r="AX7">
        <v>11761</v>
      </c>
      <c r="AY7" s="8">
        <v>2006</v>
      </c>
      <c r="BB7">
        <v>0.27</v>
      </c>
      <c r="BC7" t="s">
        <v>142</v>
      </c>
      <c r="BD7" t="s">
        <v>143</v>
      </c>
      <c r="BE7" t="s">
        <v>143</v>
      </c>
      <c r="BG7">
        <v>4</v>
      </c>
      <c r="BH7">
        <v>3</v>
      </c>
      <c r="BI7">
        <v>3</v>
      </c>
      <c r="BJ7">
        <v>0</v>
      </c>
      <c r="BK7" t="s">
        <v>144</v>
      </c>
      <c r="BL7" t="s">
        <v>145</v>
      </c>
      <c r="BM7">
        <v>2535574</v>
      </c>
      <c r="BO7">
        <v>3265.48</v>
      </c>
      <c r="BP7">
        <v>2018</v>
      </c>
      <c r="BQ7" t="s">
        <v>735</v>
      </c>
      <c r="BR7" t="s">
        <v>736</v>
      </c>
      <c r="BS7" t="s">
        <v>737</v>
      </c>
      <c r="BT7" t="s">
        <v>738</v>
      </c>
      <c r="BU7" t="s">
        <v>739</v>
      </c>
      <c r="BV7" t="s">
        <v>740</v>
      </c>
      <c r="BW7" t="s">
        <v>741</v>
      </c>
      <c r="BX7">
        <v>3213051416</v>
      </c>
      <c r="BZ7" t="s">
        <v>213</v>
      </c>
      <c r="CA7" s="2">
        <v>43603.723111493055</v>
      </c>
      <c r="CB7" t="s">
        <v>155</v>
      </c>
      <c r="CC7" t="s">
        <v>156</v>
      </c>
      <c r="CD7" t="s">
        <v>143</v>
      </c>
      <c r="CE7" t="s">
        <v>157</v>
      </c>
      <c r="CF7" t="s">
        <v>143</v>
      </c>
      <c r="CG7" t="s">
        <v>158</v>
      </c>
      <c r="CH7" t="s">
        <v>159</v>
      </c>
      <c r="CI7" t="s">
        <v>143</v>
      </c>
      <c r="CJ7" t="s">
        <v>156</v>
      </c>
      <c r="CK7" t="s">
        <v>143</v>
      </c>
      <c r="CL7" t="s">
        <v>160</v>
      </c>
      <c r="CQ7">
        <v>212.33</v>
      </c>
      <c r="CR7" s="8">
        <v>208.25</v>
      </c>
      <c r="CT7" t="s">
        <v>742</v>
      </c>
      <c r="CU7" t="s">
        <v>191</v>
      </c>
      <c r="CV7" t="s">
        <v>163</v>
      </c>
      <c r="CW7" t="s">
        <v>145</v>
      </c>
      <c r="CX7" t="s">
        <v>164</v>
      </c>
      <c r="CY7" t="s">
        <v>164</v>
      </c>
      <c r="CZ7" t="s">
        <v>164</v>
      </c>
      <c r="DA7" t="s">
        <v>165</v>
      </c>
      <c r="DB7" t="s">
        <v>165</v>
      </c>
      <c r="DC7" t="s">
        <v>145</v>
      </c>
      <c r="DD7" t="s">
        <v>165</v>
      </c>
      <c r="DE7" t="s">
        <v>145</v>
      </c>
      <c r="DF7">
        <v>2.5</v>
      </c>
      <c r="DG7">
        <v>2.5</v>
      </c>
      <c r="DH7">
        <v>0</v>
      </c>
      <c r="DI7" t="s">
        <v>743</v>
      </c>
      <c r="DJ7" s="8" t="s">
        <v>145</v>
      </c>
      <c r="DK7" t="s">
        <v>744</v>
      </c>
      <c r="DL7">
        <v>77</v>
      </c>
      <c r="DN7" t="s">
        <v>745</v>
      </c>
    </row>
    <row r="8" spans="1:118" x14ac:dyDescent="0.4">
      <c r="A8">
        <v>841719</v>
      </c>
      <c r="B8" t="s">
        <v>746</v>
      </c>
      <c r="C8" t="s">
        <v>747</v>
      </c>
      <c r="D8" t="s">
        <v>748</v>
      </c>
      <c r="E8" t="s">
        <v>749</v>
      </c>
      <c r="F8" t="s">
        <v>747</v>
      </c>
      <c r="G8" t="s">
        <v>750</v>
      </c>
      <c r="I8" t="s">
        <v>125</v>
      </c>
      <c r="J8" t="s">
        <v>125</v>
      </c>
      <c r="K8" t="s">
        <v>126</v>
      </c>
      <c r="L8" t="s">
        <v>118</v>
      </c>
      <c r="M8" t="s">
        <v>119</v>
      </c>
      <c r="N8" t="s">
        <v>120</v>
      </c>
      <c r="O8" t="s">
        <v>501</v>
      </c>
      <c r="P8" t="s">
        <v>502</v>
      </c>
      <c r="Q8" t="s">
        <v>503</v>
      </c>
      <c r="T8" t="s">
        <v>132</v>
      </c>
      <c r="U8" s="1">
        <v>43561</v>
      </c>
      <c r="V8" s="1">
        <v>43613</v>
      </c>
      <c r="W8" s="1">
        <v>43574</v>
      </c>
      <c r="Y8" t="s">
        <v>133</v>
      </c>
      <c r="Z8" s="1">
        <v>43613</v>
      </c>
      <c r="AE8">
        <v>324900</v>
      </c>
      <c r="AF8">
        <v>324900</v>
      </c>
      <c r="AG8" s="6">
        <v>325000</v>
      </c>
      <c r="AH8" t="s">
        <v>134</v>
      </c>
      <c r="AI8" t="s">
        <v>135</v>
      </c>
      <c r="AJ8" t="s">
        <v>646</v>
      </c>
      <c r="AL8">
        <v>3546</v>
      </c>
      <c r="AN8" t="s">
        <v>751</v>
      </c>
      <c r="AQ8" t="s">
        <v>520</v>
      </c>
      <c r="AR8" t="s">
        <v>139</v>
      </c>
      <c r="AS8" t="s">
        <v>140</v>
      </c>
      <c r="AT8" t="s">
        <v>141</v>
      </c>
      <c r="AU8">
        <v>32955</v>
      </c>
      <c r="AV8">
        <v>1983</v>
      </c>
      <c r="AY8" s="8">
        <v>2006</v>
      </c>
      <c r="BC8" t="s">
        <v>500</v>
      </c>
      <c r="BD8" t="s">
        <v>143</v>
      </c>
      <c r="BE8" t="s">
        <v>143</v>
      </c>
      <c r="BG8">
        <v>4</v>
      </c>
      <c r="BH8">
        <v>3</v>
      </c>
      <c r="BI8">
        <v>3</v>
      </c>
      <c r="BJ8">
        <v>0</v>
      </c>
      <c r="BK8" t="s">
        <v>144</v>
      </c>
      <c r="BL8" t="s">
        <v>145</v>
      </c>
      <c r="BM8">
        <v>2535945</v>
      </c>
      <c r="BQ8" t="s">
        <v>649</v>
      </c>
      <c r="BR8" t="s">
        <v>752</v>
      </c>
      <c r="BS8" t="s">
        <v>753</v>
      </c>
      <c r="BT8" t="s">
        <v>754</v>
      </c>
      <c r="BU8" t="s">
        <v>755</v>
      </c>
      <c r="BV8" t="s">
        <v>756</v>
      </c>
      <c r="BW8" t="s">
        <v>757</v>
      </c>
      <c r="BX8" t="s">
        <v>757</v>
      </c>
      <c r="BZ8" t="s">
        <v>74</v>
      </c>
      <c r="CA8" s="2">
        <v>43705.760385092595</v>
      </c>
      <c r="CB8" t="s">
        <v>155</v>
      </c>
      <c r="CC8" t="s">
        <v>156</v>
      </c>
      <c r="CD8" t="s">
        <v>143</v>
      </c>
      <c r="CG8" t="s">
        <v>339</v>
      </c>
      <c r="CH8" t="s">
        <v>159</v>
      </c>
      <c r="CI8" t="s">
        <v>143</v>
      </c>
      <c r="CJ8" t="s">
        <v>143</v>
      </c>
      <c r="CK8" t="s">
        <v>143</v>
      </c>
      <c r="CL8" t="s">
        <v>160</v>
      </c>
      <c r="CQ8">
        <v>163.84</v>
      </c>
      <c r="CR8" s="8">
        <v>163.89</v>
      </c>
      <c r="CV8" t="s">
        <v>758</v>
      </c>
      <c r="CX8" t="s">
        <v>164</v>
      </c>
      <c r="CY8" t="s">
        <v>145</v>
      </c>
      <c r="CZ8" t="s">
        <v>164</v>
      </c>
      <c r="DA8" t="s">
        <v>165</v>
      </c>
      <c r="DB8" t="s">
        <v>165</v>
      </c>
      <c r="DC8" t="s">
        <v>145</v>
      </c>
      <c r="DD8" t="s">
        <v>166</v>
      </c>
      <c r="DE8" t="s">
        <v>145</v>
      </c>
      <c r="DF8">
        <v>2</v>
      </c>
      <c r="DG8">
        <v>2</v>
      </c>
      <c r="DH8">
        <v>1</v>
      </c>
      <c r="DJ8" s="8" t="s">
        <v>145</v>
      </c>
      <c r="DK8" t="s">
        <v>759</v>
      </c>
      <c r="DL8">
        <v>13</v>
      </c>
      <c r="DM8" t="s">
        <v>760</v>
      </c>
      <c r="DN8" t="s">
        <v>761</v>
      </c>
    </row>
    <row r="9" spans="1:118" x14ac:dyDescent="0.4">
      <c r="A9">
        <v>840284</v>
      </c>
      <c r="B9" t="s">
        <v>762</v>
      </c>
      <c r="C9" t="s">
        <v>763</v>
      </c>
      <c r="D9" t="s">
        <v>764</v>
      </c>
      <c r="E9" t="s">
        <v>765</v>
      </c>
      <c r="I9" t="s">
        <v>125</v>
      </c>
      <c r="J9" t="s">
        <v>125</v>
      </c>
      <c r="K9" t="s">
        <v>126</v>
      </c>
      <c r="L9" t="s">
        <v>766</v>
      </c>
      <c r="M9" t="s">
        <v>119</v>
      </c>
      <c r="O9" t="s">
        <v>767</v>
      </c>
      <c r="P9" t="s">
        <v>768</v>
      </c>
      <c r="Q9" t="s">
        <v>769</v>
      </c>
      <c r="T9" t="s">
        <v>132</v>
      </c>
      <c r="U9" s="1">
        <v>43546</v>
      </c>
      <c r="V9" s="1">
        <v>43614</v>
      </c>
      <c r="W9" s="1">
        <v>43556</v>
      </c>
      <c r="Y9" t="s">
        <v>133</v>
      </c>
      <c r="Z9" s="1">
        <v>43615</v>
      </c>
      <c r="AE9">
        <v>508900</v>
      </c>
      <c r="AF9">
        <v>508900</v>
      </c>
      <c r="AG9" s="6">
        <v>497900</v>
      </c>
      <c r="AH9" t="s">
        <v>134</v>
      </c>
      <c r="AI9" t="s">
        <v>135</v>
      </c>
      <c r="AJ9" t="s">
        <v>646</v>
      </c>
      <c r="AL9">
        <v>3460</v>
      </c>
      <c r="AN9" t="s">
        <v>734</v>
      </c>
      <c r="AQ9" t="s">
        <v>182</v>
      </c>
      <c r="AR9" t="s">
        <v>139</v>
      </c>
      <c r="AS9" t="s">
        <v>140</v>
      </c>
      <c r="AT9" t="s">
        <v>141</v>
      </c>
      <c r="AU9">
        <v>32955</v>
      </c>
      <c r="AV9">
        <v>2447</v>
      </c>
      <c r="AW9">
        <v>2962</v>
      </c>
      <c r="AX9">
        <v>9583</v>
      </c>
      <c r="AY9" s="8">
        <v>2006</v>
      </c>
      <c r="BB9">
        <v>0.22</v>
      </c>
      <c r="BC9" t="s">
        <v>230</v>
      </c>
      <c r="BD9" t="s">
        <v>143</v>
      </c>
      <c r="BE9" t="s">
        <v>143</v>
      </c>
      <c r="BG9">
        <v>4</v>
      </c>
      <c r="BH9">
        <v>3</v>
      </c>
      <c r="BI9">
        <v>3</v>
      </c>
      <c r="BJ9">
        <v>0</v>
      </c>
      <c r="BK9" t="s">
        <v>144</v>
      </c>
      <c r="BL9" t="s">
        <v>164</v>
      </c>
      <c r="BM9">
        <v>2535611</v>
      </c>
      <c r="BO9">
        <v>4862.5200000000004</v>
      </c>
      <c r="BP9">
        <v>2018</v>
      </c>
      <c r="BQ9" t="s">
        <v>735</v>
      </c>
      <c r="BR9" t="s">
        <v>770</v>
      </c>
      <c r="BS9" t="s">
        <v>771</v>
      </c>
      <c r="BT9" t="s">
        <v>772</v>
      </c>
      <c r="BU9" t="s">
        <v>773</v>
      </c>
      <c r="BV9" t="s">
        <v>774</v>
      </c>
      <c r="BW9" t="s">
        <v>775</v>
      </c>
      <c r="BX9" t="s">
        <v>514</v>
      </c>
      <c r="BY9" t="s">
        <v>776</v>
      </c>
      <c r="BZ9" t="s">
        <v>154</v>
      </c>
      <c r="CA9" s="2">
        <v>43705.760186701387</v>
      </c>
      <c r="CB9" t="s">
        <v>777</v>
      </c>
      <c r="CC9" t="s">
        <v>156</v>
      </c>
      <c r="CD9" t="s">
        <v>143</v>
      </c>
      <c r="CE9" t="s">
        <v>157</v>
      </c>
      <c r="CG9" t="s">
        <v>295</v>
      </c>
      <c r="CH9" t="s">
        <v>159</v>
      </c>
      <c r="CI9" t="s">
        <v>156</v>
      </c>
      <c r="CJ9" t="s">
        <v>156</v>
      </c>
      <c r="CK9" t="s">
        <v>143</v>
      </c>
      <c r="CL9" t="s">
        <v>521</v>
      </c>
      <c r="CN9">
        <v>1400</v>
      </c>
      <c r="CQ9">
        <v>207.97</v>
      </c>
      <c r="CR9" s="8">
        <v>203.47</v>
      </c>
      <c r="CS9" t="s">
        <v>778</v>
      </c>
      <c r="CT9" t="s">
        <v>779</v>
      </c>
      <c r="CU9" t="s">
        <v>162</v>
      </c>
      <c r="CV9" t="s">
        <v>163</v>
      </c>
      <c r="CW9" t="s">
        <v>145</v>
      </c>
      <c r="CX9" t="s">
        <v>164</v>
      </c>
      <c r="CY9" t="s">
        <v>164</v>
      </c>
      <c r="CZ9" t="s">
        <v>164</v>
      </c>
      <c r="DA9" t="s">
        <v>165</v>
      </c>
      <c r="DB9" t="s">
        <v>165</v>
      </c>
      <c r="DC9" t="s">
        <v>164</v>
      </c>
      <c r="DD9" t="s">
        <v>165</v>
      </c>
      <c r="DE9" t="s">
        <v>145</v>
      </c>
      <c r="DF9">
        <v>2.25</v>
      </c>
      <c r="DG9">
        <v>2.25</v>
      </c>
      <c r="DH9">
        <v>0</v>
      </c>
      <c r="DI9" t="s">
        <v>780</v>
      </c>
      <c r="DJ9" s="8" t="s">
        <v>145</v>
      </c>
      <c r="DK9" t="s">
        <v>781</v>
      </c>
      <c r="DL9">
        <v>10</v>
      </c>
      <c r="DM9" t="s">
        <v>782</v>
      </c>
      <c r="DN9" t="s">
        <v>783</v>
      </c>
    </row>
    <row r="10" spans="1:118" x14ac:dyDescent="0.4">
      <c r="A10">
        <v>843096</v>
      </c>
      <c r="B10" t="s">
        <v>784</v>
      </c>
      <c r="C10" t="s">
        <v>785</v>
      </c>
      <c r="D10" t="s">
        <v>786</v>
      </c>
      <c r="E10" t="s">
        <v>787</v>
      </c>
      <c r="F10" t="s">
        <v>788</v>
      </c>
      <c r="G10" t="s">
        <v>789</v>
      </c>
      <c r="I10" t="s">
        <v>125</v>
      </c>
      <c r="J10" t="s">
        <v>125</v>
      </c>
      <c r="K10" t="s">
        <v>126</v>
      </c>
      <c r="L10" t="s">
        <v>307</v>
      </c>
      <c r="M10" t="s">
        <v>308</v>
      </c>
      <c r="N10" t="s">
        <v>309</v>
      </c>
      <c r="O10" t="s">
        <v>326</v>
      </c>
      <c r="P10" t="s">
        <v>790</v>
      </c>
      <c r="Q10" t="s">
        <v>791</v>
      </c>
      <c r="R10" t="s">
        <v>324</v>
      </c>
      <c r="T10" t="s">
        <v>132</v>
      </c>
      <c r="U10" s="1">
        <v>43578</v>
      </c>
      <c r="V10" s="1">
        <v>43619</v>
      </c>
      <c r="W10" s="1">
        <v>43580</v>
      </c>
      <c r="Y10" t="s">
        <v>133</v>
      </c>
      <c r="Z10" s="1">
        <v>43627</v>
      </c>
      <c r="AE10">
        <v>279900</v>
      </c>
      <c r="AF10">
        <v>279900</v>
      </c>
      <c r="AG10" s="6">
        <v>283000</v>
      </c>
      <c r="AH10" t="s">
        <v>134</v>
      </c>
      <c r="AI10" t="s">
        <v>180</v>
      </c>
      <c r="AJ10" t="s">
        <v>646</v>
      </c>
      <c r="AL10">
        <v>5249</v>
      </c>
      <c r="AN10" t="s">
        <v>710</v>
      </c>
      <c r="AQ10" t="s">
        <v>182</v>
      </c>
      <c r="AR10" t="s">
        <v>139</v>
      </c>
      <c r="AS10" t="s">
        <v>140</v>
      </c>
      <c r="AT10" t="s">
        <v>141</v>
      </c>
      <c r="AU10">
        <v>32955</v>
      </c>
      <c r="AV10">
        <v>1911</v>
      </c>
      <c r="AW10">
        <v>2333</v>
      </c>
      <c r="AX10">
        <v>7841</v>
      </c>
      <c r="AY10" s="8">
        <v>2006</v>
      </c>
      <c r="BB10">
        <v>0.18</v>
      </c>
      <c r="BC10" t="s">
        <v>648</v>
      </c>
      <c r="BD10" t="s">
        <v>156</v>
      </c>
      <c r="BE10" t="s">
        <v>143</v>
      </c>
      <c r="BG10">
        <v>4</v>
      </c>
      <c r="BH10">
        <v>2</v>
      </c>
      <c r="BI10">
        <v>2</v>
      </c>
      <c r="BJ10">
        <v>0</v>
      </c>
      <c r="BK10" t="s">
        <v>144</v>
      </c>
      <c r="BL10" t="s">
        <v>145</v>
      </c>
      <c r="BM10">
        <v>2537382</v>
      </c>
      <c r="BO10">
        <v>3642.55</v>
      </c>
      <c r="BP10">
        <v>2018</v>
      </c>
      <c r="BQ10" t="s">
        <v>711</v>
      </c>
      <c r="BR10" t="s">
        <v>792</v>
      </c>
      <c r="BS10" t="s">
        <v>793</v>
      </c>
      <c r="BT10" t="s">
        <v>794</v>
      </c>
      <c r="BU10" t="s">
        <v>795</v>
      </c>
      <c r="BV10" t="s">
        <v>796</v>
      </c>
      <c r="BW10" t="s">
        <v>797</v>
      </c>
      <c r="BX10" t="s">
        <v>798</v>
      </c>
      <c r="BZ10" t="s">
        <v>154</v>
      </c>
      <c r="CA10" s="2">
        <v>43627.47301603009</v>
      </c>
      <c r="CB10" t="s">
        <v>155</v>
      </c>
      <c r="CC10" t="s">
        <v>143</v>
      </c>
      <c r="CD10" t="s">
        <v>143</v>
      </c>
      <c r="CE10" t="s">
        <v>157</v>
      </c>
      <c r="CG10" t="s">
        <v>158</v>
      </c>
      <c r="CH10" t="s">
        <v>159</v>
      </c>
      <c r="CI10" t="s">
        <v>143</v>
      </c>
      <c r="CJ10" t="s">
        <v>156</v>
      </c>
      <c r="CK10" t="s">
        <v>143</v>
      </c>
      <c r="CL10" t="s">
        <v>160</v>
      </c>
      <c r="CQ10">
        <v>146.47</v>
      </c>
      <c r="CR10" s="8">
        <v>148.09</v>
      </c>
      <c r="CS10" t="s">
        <v>424</v>
      </c>
      <c r="CT10" t="s">
        <v>799</v>
      </c>
      <c r="CV10" t="s">
        <v>163</v>
      </c>
      <c r="CW10" t="s">
        <v>145</v>
      </c>
      <c r="CX10" t="s">
        <v>164</v>
      </c>
      <c r="CY10" t="s">
        <v>145</v>
      </c>
      <c r="CZ10" t="s">
        <v>164</v>
      </c>
      <c r="DA10" t="s">
        <v>165</v>
      </c>
      <c r="DB10" t="s">
        <v>165</v>
      </c>
      <c r="DC10" t="s">
        <v>145</v>
      </c>
      <c r="DD10" t="s">
        <v>165</v>
      </c>
      <c r="DE10" t="s">
        <v>164</v>
      </c>
      <c r="DF10">
        <v>2.5</v>
      </c>
      <c r="DG10">
        <v>2.5</v>
      </c>
      <c r="DH10">
        <v>0</v>
      </c>
      <c r="DI10" t="s">
        <v>800</v>
      </c>
      <c r="DJ10" s="8" t="s">
        <v>145</v>
      </c>
      <c r="DK10" t="s">
        <v>801</v>
      </c>
      <c r="DL10">
        <v>2</v>
      </c>
      <c r="DN10" t="s">
        <v>802</v>
      </c>
    </row>
    <row r="11" spans="1:118" x14ac:dyDescent="0.4">
      <c r="A11">
        <v>843501</v>
      </c>
      <c r="B11" t="s">
        <v>515</v>
      </c>
      <c r="C11" t="s">
        <v>516</v>
      </c>
      <c r="D11" t="s">
        <v>505</v>
      </c>
      <c r="E11" t="s">
        <v>803</v>
      </c>
      <c r="F11" t="s">
        <v>804</v>
      </c>
      <c r="G11" t="s">
        <v>805</v>
      </c>
      <c r="I11" t="s">
        <v>125</v>
      </c>
      <c r="J11" t="s">
        <v>125</v>
      </c>
      <c r="K11" t="s">
        <v>126</v>
      </c>
      <c r="L11" t="s">
        <v>526</v>
      </c>
      <c r="M11" t="s">
        <v>527</v>
      </c>
      <c r="N11" t="s">
        <v>528</v>
      </c>
      <c r="O11" t="s">
        <v>806</v>
      </c>
      <c r="P11" t="s">
        <v>807</v>
      </c>
      <c r="Q11" t="s">
        <v>808</v>
      </c>
      <c r="R11" t="s">
        <v>809</v>
      </c>
      <c r="T11" t="s">
        <v>132</v>
      </c>
      <c r="U11" s="1">
        <v>43581</v>
      </c>
      <c r="V11" s="1">
        <v>43643</v>
      </c>
      <c r="W11" s="1">
        <v>43607</v>
      </c>
      <c r="Y11" t="s">
        <v>133</v>
      </c>
      <c r="Z11" s="1">
        <v>43643</v>
      </c>
      <c r="AE11">
        <v>560000</v>
      </c>
      <c r="AF11">
        <v>560000</v>
      </c>
      <c r="AG11" s="6">
        <v>535000</v>
      </c>
      <c r="AH11" t="s">
        <v>134</v>
      </c>
      <c r="AI11" t="s">
        <v>135</v>
      </c>
      <c r="AJ11" t="s">
        <v>646</v>
      </c>
      <c r="AL11">
        <v>3251</v>
      </c>
      <c r="AN11" t="s">
        <v>810</v>
      </c>
      <c r="AQ11" t="s">
        <v>182</v>
      </c>
      <c r="AR11" t="s">
        <v>139</v>
      </c>
      <c r="AS11" t="s">
        <v>140</v>
      </c>
      <c r="AT11" t="s">
        <v>141</v>
      </c>
      <c r="AU11">
        <v>32955</v>
      </c>
      <c r="AV11">
        <v>2566</v>
      </c>
      <c r="AW11">
        <v>3258</v>
      </c>
      <c r="AX11">
        <v>16553</v>
      </c>
      <c r="AY11" s="8">
        <v>2006</v>
      </c>
      <c r="BB11">
        <v>0.38</v>
      </c>
      <c r="BC11" t="s">
        <v>500</v>
      </c>
      <c r="BD11" t="s">
        <v>143</v>
      </c>
      <c r="BE11" t="s">
        <v>143</v>
      </c>
      <c r="BG11">
        <v>4</v>
      </c>
      <c r="BH11">
        <v>3</v>
      </c>
      <c r="BI11">
        <v>3</v>
      </c>
      <c r="BJ11">
        <v>0</v>
      </c>
      <c r="BK11" t="s">
        <v>144</v>
      </c>
      <c r="BL11" t="s">
        <v>145</v>
      </c>
      <c r="BM11">
        <v>2536650</v>
      </c>
      <c r="BO11">
        <v>5855.12</v>
      </c>
      <c r="BP11">
        <v>2018</v>
      </c>
      <c r="BQ11" t="s">
        <v>811</v>
      </c>
      <c r="BR11" t="s">
        <v>812</v>
      </c>
      <c r="BS11" t="s">
        <v>813</v>
      </c>
      <c r="BT11" t="s">
        <v>814</v>
      </c>
      <c r="BU11" t="s">
        <v>815</v>
      </c>
      <c r="BV11" t="s">
        <v>816</v>
      </c>
      <c r="BW11" t="s">
        <v>817</v>
      </c>
      <c r="BX11" t="s">
        <v>818</v>
      </c>
      <c r="BZ11" t="s">
        <v>154</v>
      </c>
      <c r="CA11" s="2">
        <v>43705.760675833335</v>
      </c>
      <c r="CB11" t="s">
        <v>155</v>
      </c>
      <c r="CC11" t="s">
        <v>156</v>
      </c>
      <c r="CD11" t="s">
        <v>143</v>
      </c>
      <c r="CG11" t="s">
        <v>158</v>
      </c>
      <c r="CH11" t="s">
        <v>159</v>
      </c>
      <c r="CI11" t="s">
        <v>156</v>
      </c>
      <c r="CJ11" t="s">
        <v>156</v>
      </c>
      <c r="CK11" t="s">
        <v>156</v>
      </c>
      <c r="CL11" t="s">
        <v>160</v>
      </c>
      <c r="CQ11">
        <v>218.24</v>
      </c>
      <c r="CR11" s="8">
        <v>208.5</v>
      </c>
      <c r="CS11" t="s">
        <v>819</v>
      </c>
      <c r="CT11" t="s">
        <v>820</v>
      </c>
      <c r="CU11" t="s">
        <v>265</v>
      </c>
      <c r="CV11" t="s">
        <v>163</v>
      </c>
      <c r="CW11" t="s">
        <v>145</v>
      </c>
      <c r="CX11" t="s">
        <v>164</v>
      </c>
      <c r="CY11" t="s">
        <v>164</v>
      </c>
      <c r="CZ11" t="s">
        <v>145</v>
      </c>
      <c r="DA11" t="s">
        <v>165</v>
      </c>
      <c r="DB11" t="s">
        <v>165</v>
      </c>
      <c r="DC11" t="s">
        <v>164</v>
      </c>
      <c r="DD11" t="s">
        <v>165</v>
      </c>
      <c r="DE11" t="s">
        <v>145</v>
      </c>
      <c r="DF11">
        <v>3</v>
      </c>
      <c r="DG11">
        <v>3</v>
      </c>
      <c r="DH11">
        <v>3</v>
      </c>
      <c r="DI11" t="s">
        <v>821</v>
      </c>
      <c r="DJ11" s="8" t="s">
        <v>145</v>
      </c>
      <c r="DK11" t="s">
        <v>822</v>
      </c>
      <c r="DL11">
        <v>26</v>
      </c>
      <c r="DM11" t="s">
        <v>823</v>
      </c>
      <c r="DN11" t="s">
        <v>824</v>
      </c>
    </row>
    <row r="12" spans="1:118" x14ac:dyDescent="0.4">
      <c r="A12">
        <v>844057</v>
      </c>
      <c r="B12" t="s">
        <v>534</v>
      </c>
      <c r="C12" t="s">
        <v>535</v>
      </c>
      <c r="D12" t="s">
        <v>536</v>
      </c>
      <c r="E12" t="s">
        <v>684</v>
      </c>
      <c r="F12" t="s">
        <v>685</v>
      </c>
      <c r="G12" t="s">
        <v>686</v>
      </c>
      <c r="I12" t="s">
        <v>125</v>
      </c>
      <c r="J12" t="s">
        <v>125</v>
      </c>
      <c r="K12" t="s">
        <v>126</v>
      </c>
      <c r="L12" t="s">
        <v>374</v>
      </c>
      <c r="M12" t="s">
        <v>375</v>
      </c>
      <c r="N12" t="s">
        <v>376</v>
      </c>
      <c r="O12" t="s">
        <v>825</v>
      </c>
      <c r="P12" t="s">
        <v>826</v>
      </c>
      <c r="Q12" t="s">
        <v>827</v>
      </c>
      <c r="T12" t="s">
        <v>132</v>
      </c>
      <c r="U12" s="1">
        <v>43588</v>
      </c>
      <c r="V12" s="1">
        <v>43658</v>
      </c>
      <c r="W12" s="1">
        <v>43629</v>
      </c>
      <c r="Y12" t="s">
        <v>133</v>
      </c>
      <c r="Z12" s="1">
        <v>43661</v>
      </c>
      <c r="AE12">
        <v>359000</v>
      </c>
      <c r="AF12">
        <v>349000</v>
      </c>
      <c r="AG12" s="6">
        <v>348000</v>
      </c>
      <c r="AH12" t="s">
        <v>134</v>
      </c>
      <c r="AI12" t="s">
        <v>180</v>
      </c>
      <c r="AJ12" t="s">
        <v>646</v>
      </c>
      <c r="AL12">
        <v>6117</v>
      </c>
      <c r="AN12" t="s">
        <v>828</v>
      </c>
      <c r="AQ12" t="s">
        <v>182</v>
      </c>
      <c r="AR12" t="s">
        <v>139</v>
      </c>
      <c r="AS12" t="s">
        <v>140</v>
      </c>
      <c r="AT12" t="s">
        <v>141</v>
      </c>
      <c r="AU12">
        <v>32955</v>
      </c>
      <c r="AV12">
        <v>1911</v>
      </c>
      <c r="AW12">
        <v>2333</v>
      </c>
      <c r="AX12">
        <v>6534</v>
      </c>
      <c r="AY12" s="8">
        <v>2006</v>
      </c>
      <c r="BA12" t="s">
        <v>829</v>
      </c>
      <c r="BB12">
        <v>0.15</v>
      </c>
      <c r="BC12" t="s">
        <v>145</v>
      </c>
      <c r="BD12" t="s">
        <v>143</v>
      </c>
      <c r="BE12" t="s">
        <v>143</v>
      </c>
      <c r="BG12">
        <v>4</v>
      </c>
      <c r="BH12">
        <v>2</v>
      </c>
      <c r="BI12">
        <v>2</v>
      </c>
      <c r="BJ12">
        <v>0</v>
      </c>
      <c r="BK12" t="s">
        <v>144</v>
      </c>
      <c r="BL12" t="s">
        <v>164</v>
      </c>
      <c r="BM12">
        <v>2536442</v>
      </c>
      <c r="BO12">
        <v>4078.62</v>
      </c>
      <c r="BP12">
        <v>2018</v>
      </c>
      <c r="BQ12" t="s">
        <v>830</v>
      </c>
      <c r="BR12" t="s">
        <v>831</v>
      </c>
      <c r="BS12" t="s">
        <v>832</v>
      </c>
      <c r="BT12" t="s">
        <v>833</v>
      </c>
      <c r="BU12" t="s">
        <v>834</v>
      </c>
      <c r="BV12" t="s">
        <v>835</v>
      </c>
      <c r="BW12" t="s">
        <v>836</v>
      </c>
      <c r="BX12" t="s">
        <v>837</v>
      </c>
      <c r="BY12" t="s">
        <v>838</v>
      </c>
      <c r="BZ12" t="s">
        <v>154</v>
      </c>
      <c r="CA12" s="2">
        <v>43705.76075134259</v>
      </c>
      <c r="CB12" t="s">
        <v>155</v>
      </c>
      <c r="CC12" t="s">
        <v>143</v>
      </c>
      <c r="CD12" t="s">
        <v>143</v>
      </c>
      <c r="CF12" t="s">
        <v>143</v>
      </c>
      <c r="CG12" t="s">
        <v>339</v>
      </c>
      <c r="CH12" t="s">
        <v>159</v>
      </c>
      <c r="CI12" t="s">
        <v>156</v>
      </c>
      <c r="CJ12" t="s">
        <v>156</v>
      </c>
      <c r="CK12" t="s">
        <v>143</v>
      </c>
      <c r="CL12" t="s">
        <v>160</v>
      </c>
      <c r="CN12">
        <v>7000</v>
      </c>
      <c r="CP12">
        <v>52.83</v>
      </c>
      <c r="CQ12">
        <v>182.63</v>
      </c>
      <c r="CR12" s="8">
        <v>182.1</v>
      </c>
      <c r="CS12" t="s">
        <v>839</v>
      </c>
      <c r="CT12" t="s">
        <v>840</v>
      </c>
      <c r="CU12" t="s">
        <v>162</v>
      </c>
      <c r="CV12" t="s">
        <v>163</v>
      </c>
      <c r="CW12" t="s">
        <v>145</v>
      </c>
      <c r="CX12" t="s">
        <v>164</v>
      </c>
      <c r="CY12" t="s">
        <v>164</v>
      </c>
      <c r="CZ12" t="s">
        <v>164</v>
      </c>
      <c r="DA12" t="s">
        <v>165</v>
      </c>
      <c r="DB12" t="s">
        <v>165</v>
      </c>
      <c r="DC12" t="s">
        <v>164</v>
      </c>
      <c r="DD12" t="s">
        <v>165</v>
      </c>
      <c r="DE12" t="s">
        <v>164</v>
      </c>
      <c r="DF12">
        <v>3</v>
      </c>
      <c r="DG12">
        <v>3</v>
      </c>
      <c r="DH12">
        <v>3</v>
      </c>
      <c r="DI12" t="s">
        <v>841</v>
      </c>
      <c r="DJ12" s="8" t="s">
        <v>145</v>
      </c>
      <c r="DK12" t="s">
        <v>842</v>
      </c>
      <c r="DL12">
        <v>41</v>
      </c>
      <c r="DM12" t="s">
        <v>843</v>
      </c>
      <c r="DN12" t="s">
        <v>844</v>
      </c>
    </row>
    <row r="13" spans="1:118" x14ac:dyDescent="0.4">
      <c r="A13">
        <v>836592</v>
      </c>
      <c r="B13" t="s">
        <v>845</v>
      </c>
      <c r="C13" t="s">
        <v>846</v>
      </c>
      <c r="D13" t="s">
        <v>847</v>
      </c>
      <c r="E13" t="s">
        <v>848</v>
      </c>
      <c r="F13" t="s">
        <v>849</v>
      </c>
      <c r="G13" t="s">
        <v>850</v>
      </c>
      <c r="H13" t="s">
        <v>851</v>
      </c>
      <c r="I13" t="s">
        <v>125</v>
      </c>
      <c r="J13" t="s">
        <v>125</v>
      </c>
      <c r="K13" t="s">
        <v>126</v>
      </c>
      <c r="L13" t="s">
        <v>852</v>
      </c>
      <c r="M13" t="s">
        <v>853</v>
      </c>
      <c r="O13" t="s">
        <v>854</v>
      </c>
      <c r="P13" t="s">
        <v>855</v>
      </c>
      <c r="Q13" t="s">
        <v>856</v>
      </c>
      <c r="T13" t="s">
        <v>132</v>
      </c>
      <c r="U13" s="1">
        <v>43505</v>
      </c>
      <c r="V13" s="1">
        <v>43669</v>
      </c>
      <c r="W13" s="1">
        <v>43623</v>
      </c>
      <c r="Y13" t="s">
        <v>133</v>
      </c>
      <c r="Z13" s="1">
        <v>43676</v>
      </c>
      <c r="AE13">
        <v>365000</v>
      </c>
      <c r="AF13">
        <v>350000</v>
      </c>
      <c r="AG13" s="6">
        <v>345000</v>
      </c>
      <c r="AH13" t="s">
        <v>134</v>
      </c>
      <c r="AI13" t="s">
        <v>135</v>
      </c>
      <c r="AJ13" t="s">
        <v>646</v>
      </c>
      <c r="AK13">
        <v>32760961</v>
      </c>
      <c r="AL13">
        <v>5214</v>
      </c>
      <c r="AN13" t="s">
        <v>857</v>
      </c>
      <c r="AQ13" t="s">
        <v>520</v>
      </c>
      <c r="AR13" t="s">
        <v>139</v>
      </c>
      <c r="AS13" t="s">
        <v>140</v>
      </c>
      <c r="AT13" t="s">
        <v>141</v>
      </c>
      <c r="AU13">
        <v>32955</v>
      </c>
      <c r="AV13">
        <v>2343</v>
      </c>
      <c r="AW13">
        <v>3107</v>
      </c>
      <c r="AX13">
        <v>13504</v>
      </c>
      <c r="AY13" s="8">
        <v>2006</v>
      </c>
      <c r="BA13" t="s">
        <v>858</v>
      </c>
      <c r="BB13">
        <v>0.31</v>
      </c>
      <c r="BC13" t="s">
        <v>142</v>
      </c>
      <c r="BD13" t="s">
        <v>143</v>
      </c>
      <c r="BE13" t="s">
        <v>143</v>
      </c>
      <c r="BG13">
        <v>4</v>
      </c>
      <c r="BH13">
        <v>3</v>
      </c>
      <c r="BI13">
        <v>3</v>
      </c>
      <c r="BJ13">
        <v>0</v>
      </c>
      <c r="BK13" t="s">
        <v>144</v>
      </c>
      <c r="BL13" t="s">
        <v>145</v>
      </c>
      <c r="BM13">
        <v>2536773</v>
      </c>
      <c r="BO13">
        <v>2400.77</v>
      </c>
      <c r="BP13">
        <v>2018</v>
      </c>
      <c r="BQ13" t="s">
        <v>859</v>
      </c>
      <c r="BR13" t="s">
        <v>860</v>
      </c>
      <c r="BS13" t="s">
        <v>861</v>
      </c>
      <c r="BT13" t="s">
        <v>862</v>
      </c>
      <c r="BU13" t="s">
        <v>863</v>
      </c>
      <c r="BV13" t="s">
        <v>864</v>
      </c>
      <c r="BW13" t="s">
        <v>865</v>
      </c>
      <c r="BX13" t="s">
        <v>514</v>
      </c>
      <c r="BZ13" t="s">
        <v>154</v>
      </c>
      <c r="CA13" s="2">
        <v>43676.371641018515</v>
      </c>
      <c r="CB13" t="s">
        <v>155</v>
      </c>
      <c r="CC13" t="s">
        <v>156</v>
      </c>
      <c r="CD13" t="s">
        <v>143</v>
      </c>
      <c r="CE13" t="s">
        <v>157</v>
      </c>
      <c r="CF13" t="s">
        <v>143</v>
      </c>
      <c r="CG13" t="s">
        <v>158</v>
      </c>
      <c r="CH13" t="s">
        <v>159</v>
      </c>
      <c r="CI13" t="s">
        <v>143</v>
      </c>
      <c r="CJ13" t="s">
        <v>143</v>
      </c>
      <c r="CK13" t="s">
        <v>143</v>
      </c>
      <c r="CL13" t="s">
        <v>160</v>
      </c>
      <c r="CM13" s="9">
        <v>0</v>
      </c>
      <c r="CQ13">
        <v>149.38</v>
      </c>
      <c r="CR13" s="8">
        <v>147.25</v>
      </c>
      <c r="CS13" t="s">
        <v>866</v>
      </c>
      <c r="CT13" t="s">
        <v>867</v>
      </c>
      <c r="CU13" t="s">
        <v>191</v>
      </c>
      <c r="CV13" t="s">
        <v>163</v>
      </c>
      <c r="CW13" t="s">
        <v>145</v>
      </c>
      <c r="CX13" t="s">
        <v>164</v>
      </c>
      <c r="CY13" t="s">
        <v>145</v>
      </c>
      <c r="CZ13" t="s">
        <v>164</v>
      </c>
      <c r="DA13" t="s">
        <v>165</v>
      </c>
      <c r="DB13" t="s">
        <v>165</v>
      </c>
      <c r="DC13" t="s">
        <v>164</v>
      </c>
      <c r="DD13" t="s">
        <v>166</v>
      </c>
      <c r="DE13" t="s">
        <v>145</v>
      </c>
      <c r="DF13">
        <v>2.5</v>
      </c>
      <c r="DG13">
        <v>2.5</v>
      </c>
      <c r="DH13">
        <v>0</v>
      </c>
      <c r="DI13" t="s">
        <v>868</v>
      </c>
      <c r="DJ13" s="8" t="s">
        <v>145</v>
      </c>
      <c r="DK13" t="s">
        <v>869</v>
      </c>
      <c r="DL13">
        <v>118</v>
      </c>
      <c r="DN13" t="s">
        <v>870</v>
      </c>
    </row>
    <row r="14" spans="1:118" x14ac:dyDescent="0.4">
      <c r="A14">
        <v>848729</v>
      </c>
      <c r="B14" t="s">
        <v>871</v>
      </c>
      <c r="C14" t="s">
        <v>872</v>
      </c>
      <c r="D14" t="s">
        <v>873</v>
      </c>
      <c r="E14" t="s">
        <v>874</v>
      </c>
      <c r="F14" t="s">
        <v>875</v>
      </c>
      <c r="G14" t="s">
        <v>876</v>
      </c>
      <c r="I14" t="s">
        <v>125</v>
      </c>
      <c r="J14" t="s">
        <v>125</v>
      </c>
      <c r="K14" t="s">
        <v>126</v>
      </c>
      <c r="L14" t="s">
        <v>667</v>
      </c>
      <c r="O14" t="s">
        <v>668</v>
      </c>
      <c r="T14" t="s">
        <v>132</v>
      </c>
      <c r="U14" s="1">
        <v>43640</v>
      </c>
      <c r="V14" s="1">
        <v>43677</v>
      </c>
      <c r="W14" s="1">
        <v>43646</v>
      </c>
      <c r="Y14" t="s">
        <v>133</v>
      </c>
      <c r="Z14" s="1">
        <v>43678</v>
      </c>
      <c r="AE14">
        <v>415000</v>
      </c>
      <c r="AF14">
        <v>415000</v>
      </c>
      <c r="AG14" s="6">
        <v>415000</v>
      </c>
      <c r="AH14" t="s">
        <v>134</v>
      </c>
      <c r="AI14" t="s">
        <v>180</v>
      </c>
      <c r="AJ14" t="s">
        <v>621</v>
      </c>
      <c r="AL14">
        <v>1347</v>
      </c>
      <c r="AN14" t="s">
        <v>877</v>
      </c>
      <c r="AQ14" t="s">
        <v>688</v>
      </c>
      <c r="AR14" t="s">
        <v>139</v>
      </c>
      <c r="AS14" t="s">
        <v>140</v>
      </c>
      <c r="AT14" t="s">
        <v>141</v>
      </c>
      <c r="AU14">
        <v>32955</v>
      </c>
      <c r="AV14">
        <v>2782</v>
      </c>
      <c r="AW14">
        <v>3943</v>
      </c>
      <c r="AX14">
        <v>18295</v>
      </c>
      <c r="AY14" s="8">
        <v>2006</v>
      </c>
      <c r="BB14">
        <v>0.42</v>
      </c>
      <c r="BC14" t="s">
        <v>648</v>
      </c>
      <c r="BD14" t="s">
        <v>143</v>
      </c>
      <c r="BE14" t="s">
        <v>143</v>
      </c>
      <c r="BG14">
        <v>4</v>
      </c>
      <c r="BH14">
        <v>3</v>
      </c>
      <c r="BI14">
        <v>3</v>
      </c>
      <c r="BJ14">
        <v>0</v>
      </c>
      <c r="BK14" t="s">
        <v>144</v>
      </c>
      <c r="BL14" t="s">
        <v>145</v>
      </c>
      <c r="BM14">
        <v>2535028</v>
      </c>
      <c r="BO14">
        <v>3816.37</v>
      </c>
      <c r="BP14">
        <v>2018</v>
      </c>
      <c r="BQ14" t="s">
        <v>878</v>
      </c>
      <c r="BR14" t="s">
        <v>879</v>
      </c>
      <c r="BS14" t="s">
        <v>880</v>
      </c>
      <c r="BT14" t="s">
        <v>881</v>
      </c>
      <c r="BU14" t="s">
        <v>882</v>
      </c>
      <c r="BV14" t="s">
        <v>883</v>
      </c>
      <c r="BW14" t="s">
        <v>884</v>
      </c>
      <c r="BX14" t="s">
        <v>885</v>
      </c>
      <c r="BZ14" t="s">
        <v>213</v>
      </c>
      <c r="CA14" s="2">
        <v>43678.816012673611</v>
      </c>
      <c r="CB14" t="s">
        <v>155</v>
      </c>
      <c r="CC14" t="s">
        <v>143</v>
      </c>
      <c r="CD14" t="s">
        <v>143</v>
      </c>
      <c r="CE14" t="s">
        <v>157</v>
      </c>
      <c r="CF14" t="s">
        <v>143</v>
      </c>
      <c r="CG14" t="s">
        <v>158</v>
      </c>
      <c r="CH14" t="s">
        <v>159</v>
      </c>
      <c r="CI14" t="s">
        <v>143</v>
      </c>
      <c r="CJ14" t="s">
        <v>156</v>
      </c>
      <c r="CK14" t="s">
        <v>156</v>
      </c>
      <c r="CL14" t="s">
        <v>160</v>
      </c>
      <c r="CQ14">
        <v>149.16999999999999</v>
      </c>
      <c r="CR14" s="8">
        <v>149.16999999999999</v>
      </c>
      <c r="CT14" t="s">
        <v>886</v>
      </c>
      <c r="CV14" t="s">
        <v>163</v>
      </c>
      <c r="CW14" t="s">
        <v>145</v>
      </c>
      <c r="CX14" t="s">
        <v>164</v>
      </c>
      <c r="CY14" t="s">
        <v>164</v>
      </c>
      <c r="CZ14" t="s">
        <v>145</v>
      </c>
      <c r="DA14" t="s">
        <v>165</v>
      </c>
      <c r="DB14" t="s">
        <v>165</v>
      </c>
      <c r="DC14" t="s">
        <v>145</v>
      </c>
      <c r="DD14" t="s">
        <v>165</v>
      </c>
      <c r="DE14" t="s">
        <v>145</v>
      </c>
      <c r="DF14">
        <v>2.25</v>
      </c>
      <c r="DG14">
        <v>2.25</v>
      </c>
      <c r="DH14">
        <v>2.25</v>
      </c>
      <c r="DI14" t="s">
        <v>887</v>
      </c>
      <c r="DJ14" s="8" t="s">
        <v>145</v>
      </c>
      <c r="DK14" t="s">
        <v>888</v>
      </c>
      <c r="DL14">
        <v>6</v>
      </c>
      <c r="DN14" t="s">
        <v>889</v>
      </c>
    </row>
    <row r="15" spans="1:118" x14ac:dyDescent="0.4">
      <c r="A15">
        <v>847403</v>
      </c>
      <c r="B15" t="s">
        <v>723</v>
      </c>
      <c r="C15" t="s">
        <v>475</v>
      </c>
      <c r="D15" t="s">
        <v>476</v>
      </c>
      <c r="E15" t="s">
        <v>890</v>
      </c>
      <c r="F15" t="s">
        <v>891</v>
      </c>
      <c r="G15" t="s">
        <v>892</v>
      </c>
      <c r="H15" t="s">
        <v>893</v>
      </c>
      <c r="I15" t="s">
        <v>125</v>
      </c>
      <c r="J15" t="s">
        <v>125</v>
      </c>
      <c r="K15" t="s">
        <v>126</v>
      </c>
      <c r="L15" t="s">
        <v>307</v>
      </c>
      <c r="M15" t="s">
        <v>308</v>
      </c>
      <c r="N15" t="s">
        <v>309</v>
      </c>
      <c r="O15" t="s">
        <v>894</v>
      </c>
      <c r="P15" t="s">
        <v>895</v>
      </c>
      <c r="Q15" t="s">
        <v>896</v>
      </c>
      <c r="T15" t="s">
        <v>132</v>
      </c>
      <c r="U15" s="1">
        <v>43625</v>
      </c>
      <c r="V15" s="1">
        <v>43698</v>
      </c>
      <c r="W15" s="1">
        <v>43678</v>
      </c>
      <c r="Y15" t="s">
        <v>133</v>
      </c>
      <c r="Z15" s="1">
        <v>43698</v>
      </c>
      <c r="AE15">
        <v>309900</v>
      </c>
      <c r="AF15">
        <v>299900</v>
      </c>
      <c r="AG15" s="6">
        <v>294900</v>
      </c>
      <c r="AH15" t="s">
        <v>134</v>
      </c>
      <c r="AI15" t="s">
        <v>228</v>
      </c>
      <c r="AJ15" t="s">
        <v>621</v>
      </c>
      <c r="AL15">
        <v>1600</v>
      </c>
      <c r="AN15" t="s">
        <v>622</v>
      </c>
      <c r="AQ15" t="s">
        <v>623</v>
      </c>
      <c r="AR15" t="s">
        <v>139</v>
      </c>
      <c r="AS15" t="s">
        <v>140</v>
      </c>
      <c r="AT15" t="s">
        <v>141</v>
      </c>
      <c r="AU15">
        <v>32955</v>
      </c>
      <c r="AV15">
        <v>2394</v>
      </c>
      <c r="AW15">
        <v>3298</v>
      </c>
      <c r="AX15">
        <v>8276</v>
      </c>
      <c r="AY15" s="8">
        <v>2006</v>
      </c>
      <c r="BB15">
        <v>0.19</v>
      </c>
      <c r="BC15" t="s">
        <v>230</v>
      </c>
      <c r="BD15" t="s">
        <v>143</v>
      </c>
      <c r="BE15" t="s">
        <v>143</v>
      </c>
      <c r="BG15">
        <v>4</v>
      </c>
      <c r="BH15">
        <v>2</v>
      </c>
      <c r="BI15">
        <v>2</v>
      </c>
      <c r="BJ15">
        <v>0</v>
      </c>
      <c r="BK15" t="s">
        <v>144</v>
      </c>
      <c r="BL15" t="s">
        <v>145</v>
      </c>
      <c r="BM15">
        <v>2534981</v>
      </c>
      <c r="BO15">
        <v>2059.2399999999998</v>
      </c>
      <c r="BP15">
        <v>2018</v>
      </c>
      <c r="BQ15" t="s">
        <v>897</v>
      </c>
      <c r="BR15" t="s">
        <v>898</v>
      </c>
      <c r="BS15" t="s">
        <v>899</v>
      </c>
      <c r="BT15" t="s">
        <v>900</v>
      </c>
      <c r="BU15" t="s">
        <v>901</v>
      </c>
      <c r="BV15" t="s">
        <v>902</v>
      </c>
      <c r="BW15" t="s">
        <v>903</v>
      </c>
      <c r="BX15" t="s">
        <v>246</v>
      </c>
      <c r="BZ15" t="s">
        <v>154</v>
      </c>
      <c r="CA15" s="2">
        <v>43698.91831587963</v>
      </c>
      <c r="CB15" t="s">
        <v>155</v>
      </c>
      <c r="CC15" t="s">
        <v>156</v>
      </c>
      <c r="CD15" t="s">
        <v>143</v>
      </c>
      <c r="CE15" t="s">
        <v>365</v>
      </c>
      <c r="CG15" t="s">
        <v>158</v>
      </c>
      <c r="CH15" t="s">
        <v>159</v>
      </c>
      <c r="CI15" t="s">
        <v>156</v>
      </c>
      <c r="CJ15" t="s">
        <v>156</v>
      </c>
      <c r="CK15" t="s">
        <v>143</v>
      </c>
      <c r="CL15" t="s">
        <v>160</v>
      </c>
      <c r="CQ15">
        <v>125.27</v>
      </c>
      <c r="CR15" s="8">
        <v>123.18</v>
      </c>
      <c r="CT15" t="s">
        <v>904</v>
      </c>
      <c r="CU15" t="s">
        <v>162</v>
      </c>
      <c r="CV15" t="s">
        <v>163</v>
      </c>
      <c r="CW15" t="s">
        <v>145</v>
      </c>
      <c r="CX15" t="s">
        <v>164</v>
      </c>
      <c r="CY15" t="s">
        <v>145</v>
      </c>
      <c r="CZ15" t="s">
        <v>164</v>
      </c>
      <c r="DA15" t="s">
        <v>165</v>
      </c>
      <c r="DB15" t="s">
        <v>165</v>
      </c>
      <c r="DC15" t="s">
        <v>145</v>
      </c>
      <c r="DD15" t="s">
        <v>165</v>
      </c>
      <c r="DE15" t="s">
        <v>164</v>
      </c>
      <c r="DF15">
        <v>2.5</v>
      </c>
      <c r="DG15">
        <v>2.5</v>
      </c>
      <c r="DH15">
        <v>0</v>
      </c>
      <c r="DI15" t="s">
        <v>905</v>
      </c>
      <c r="DJ15" s="8" t="s">
        <v>145</v>
      </c>
      <c r="DK15" t="s">
        <v>906</v>
      </c>
      <c r="DL15">
        <v>53</v>
      </c>
      <c r="DN15" t="s">
        <v>907</v>
      </c>
    </row>
    <row r="16" spans="1:118" x14ac:dyDescent="0.4">
      <c r="A16">
        <v>846623</v>
      </c>
      <c r="B16" t="s">
        <v>474</v>
      </c>
      <c r="C16" t="s">
        <v>475</v>
      </c>
      <c r="D16" t="s">
        <v>476</v>
      </c>
      <c r="E16" t="s">
        <v>477</v>
      </c>
      <c r="F16" t="s">
        <v>478</v>
      </c>
      <c r="G16" t="s">
        <v>479</v>
      </c>
      <c r="H16" t="s">
        <v>908</v>
      </c>
      <c r="I16" t="s">
        <v>125</v>
      </c>
      <c r="J16" t="s">
        <v>125</v>
      </c>
      <c r="K16" t="s">
        <v>126</v>
      </c>
      <c r="L16" t="s">
        <v>346</v>
      </c>
      <c r="M16" t="s">
        <v>347</v>
      </c>
      <c r="N16" t="s">
        <v>348</v>
      </c>
      <c r="O16" t="s">
        <v>395</v>
      </c>
      <c r="P16" t="s">
        <v>909</v>
      </c>
      <c r="Q16" t="s">
        <v>910</v>
      </c>
      <c r="T16" t="s">
        <v>132</v>
      </c>
      <c r="U16" s="1">
        <v>43617</v>
      </c>
      <c r="V16" s="1">
        <v>43697</v>
      </c>
      <c r="W16" s="1">
        <v>43655</v>
      </c>
      <c r="Y16" t="s">
        <v>133</v>
      </c>
      <c r="Z16" s="1">
        <v>43701</v>
      </c>
      <c r="AE16">
        <v>458000</v>
      </c>
      <c r="AF16">
        <v>453000</v>
      </c>
      <c r="AG16" s="6">
        <v>431500</v>
      </c>
      <c r="AH16" t="s">
        <v>134</v>
      </c>
      <c r="AI16" t="s">
        <v>135</v>
      </c>
      <c r="AJ16" t="s">
        <v>646</v>
      </c>
      <c r="AL16">
        <v>3341</v>
      </c>
      <c r="AN16" t="s">
        <v>734</v>
      </c>
      <c r="AQ16" t="s">
        <v>182</v>
      </c>
      <c r="AR16" t="s">
        <v>139</v>
      </c>
      <c r="AS16" t="s">
        <v>140</v>
      </c>
      <c r="AT16" t="s">
        <v>141</v>
      </c>
      <c r="AU16">
        <v>32955</v>
      </c>
      <c r="AV16">
        <v>2274</v>
      </c>
      <c r="AW16">
        <v>2788</v>
      </c>
      <c r="AX16">
        <v>10454</v>
      </c>
      <c r="AY16" s="8">
        <v>2006</v>
      </c>
      <c r="BB16">
        <v>0.24</v>
      </c>
      <c r="BC16" t="s">
        <v>145</v>
      </c>
      <c r="BD16" t="s">
        <v>143</v>
      </c>
      <c r="BE16" t="s">
        <v>143</v>
      </c>
      <c r="BG16">
        <v>4</v>
      </c>
      <c r="BH16">
        <v>2.1</v>
      </c>
      <c r="BI16">
        <v>2</v>
      </c>
      <c r="BJ16">
        <v>1</v>
      </c>
      <c r="BK16" t="s">
        <v>144</v>
      </c>
      <c r="BL16" t="s">
        <v>145</v>
      </c>
      <c r="BM16">
        <v>2536076</v>
      </c>
      <c r="BN16" t="s">
        <v>911</v>
      </c>
      <c r="BO16">
        <v>3195.56</v>
      </c>
      <c r="BP16">
        <v>2018</v>
      </c>
      <c r="BQ16" t="s">
        <v>670</v>
      </c>
      <c r="BR16" t="s">
        <v>912</v>
      </c>
      <c r="BS16" t="s">
        <v>913</v>
      </c>
      <c r="BT16" t="s">
        <v>914</v>
      </c>
      <c r="BU16" t="s">
        <v>915</v>
      </c>
      <c r="BV16" t="s">
        <v>916</v>
      </c>
      <c r="BW16" t="s">
        <v>917</v>
      </c>
      <c r="BX16">
        <v>3214310053</v>
      </c>
      <c r="BZ16" t="s">
        <v>213</v>
      </c>
      <c r="CA16" s="2">
        <v>43701.469663645832</v>
      </c>
      <c r="CB16" t="s">
        <v>155</v>
      </c>
      <c r="CC16" t="s">
        <v>156</v>
      </c>
      <c r="CD16" t="s">
        <v>143</v>
      </c>
      <c r="CE16" t="s">
        <v>157</v>
      </c>
      <c r="CF16" t="s">
        <v>143</v>
      </c>
      <c r="CG16" t="s">
        <v>158</v>
      </c>
      <c r="CH16" t="s">
        <v>159</v>
      </c>
      <c r="CI16" t="s">
        <v>156</v>
      </c>
      <c r="CJ16" t="s">
        <v>156</v>
      </c>
      <c r="CK16" t="s">
        <v>143</v>
      </c>
      <c r="CL16" t="s">
        <v>160</v>
      </c>
      <c r="CQ16">
        <v>199.21</v>
      </c>
      <c r="CR16" s="8">
        <v>189.75</v>
      </c>
      <c r="CS16" t="s">
        <v>918</v>
      </c>
      <c r="CT16" t="s">
        <v>919</v>
      </c>
      <c r="CU16" t="s">
        <v>162</v>
      </c>
      <c r="CV16" t="s">
        <v>163</v>
      </c>
      <c r="CW16" t="s">
        <v>145</v>
      </c>
      <c r="CX16" t="s">
        <v>164</v>
      </c>
      <c r="CY16" t="s">
        <v>145</v>
      </c>
      <c r="CZ16" t="s">
        <v>164</v>
      </c>
      <c r="DA16" t="s">
        <v>165</v>
      </c>
      <c r="DB16" t="s">
        <v>165</v>
      </c>
      <c r="DC16" t="s">
        <v>164</v>
      </c>
      <c r="DD16" t="s">
        <v>165</v>
      </c>
      <c r="DE16" t="s">
        <v>145</v>
      </c>
      <c r="DF16">
        <v>2.5</v>
      </c>
      <c r="DG16">
        <v>2.5</v>
      </c>
      <c r="DH16">
        <v>0</v>
      </c>
      <c r="DI16" t="s">
        <v>920</v>
      </c>
      <c r="DJ16" s="8" t="s">
        <v>145</v>
      </c>
      <c r="DK16" t="s">
        <v>921</v>
      </c>
      <c r="DL16">
        <v>38</v>
      </c>
      <c r="DN16" t="s">
        <v>922</v>
      </c>
    </row>
    <row r="17" spans="1:118" x14ac:dyDescent="0.4">
      <c r="A17">
        <v>820498</v>
      </c>
      <c r="B17" t="s">
        <v>118</v>
      </c>
      <c r="C17" t="s">
        <v>119</v>
      </c>
      <c r="D17" t="s">
        <v>120</v>
      </c>
      <c r="E17" t="s">
        <v>923</v>
      </c>
      <c r="F17" t="s">
        <v>924</v>
      </c>
      <c r="G17" t="s">
        <v>925</v>
      </c>
      <c r="I17" t="s">
        <v>125</v>
      </c>
      <c r="J17" t="s">
        <v>125</v>
      </c>
      <c r="K17" t="s">
        <v>126</v>
      </c>
      <c r="L17" t="s">
        <v>374</v>
      </c>
      <c r="M17" t="s">
        <v>375</v>
      </c>
      <c r="N17" t="s">
        <v>376</v>
      </c>
      <c r="O17" t="s">
        <v>926</v>
      </c>
      <c r="P17" t="s">
        <v>927</v>
      </c>
      <c r="Q17" t="s">
        <v>928</v>
      </c>
      <c r="T17" t="s">
        <v>132</v>
      </c>
      <c r="U17" s="1">
        <v>43312</v>
      </c>
      <c r="V17" s="1">
        <v>43385</v>
      </c>
      <c r="W17" s="1">
        <v>43365</v>
      </c>
      <c r="Y17" t="s">
        <v>133</v>
      </c>
      <c r="Z17" s="1">
        <v>43385</v>
      </c>
      <c r="AE17">
        <v>275000</v>
      </c>
      <c r="AF17">
        <v>265000</v>
      </c>
      <c r="AG17" s="6">
        <v>260000</v>
      </c>
      <c r="AH17" t="s">
        <v>134</v>
      </c>
      <c r="AI17" t="s">
        <v>228</v>
      </c>
      <c r="AJ17" t="s">
        <v>646</v>
      </c>
      <c r="AL17">
        <v>5819</v>
      </c>
      <c r="AN17" t="s">
        <v>710</v>
      </c>
      <c r="AQ17" t="s">
        <v>182</v>
      </c>
      <c r="AR17" t="s">
        <v>139</v>
      </c>
      <c r="AS17" t="s">
        <v>140</v>
      </c>
      <c r="AT17" t="s">
        <v>141</v>
      </c>
      <c r="AU17">
        <v>32955</v>
      </c>
      <c r="AV17">
        <v>1911</v>
      </c>
      <c r="AW17">
        <v>2342</v>
      </c>
      <c r="AX17">
        <v>6534</v>
      </c>
      <c r="AY17" s="8">
        <v>2005</v>
      </c>
      <c r="BB17">
        <v>0.15</v>
      </c>
      <c r="BC17" t="s">
        <v>145</v>
      </c>
      <c r="BD17" t="s">
        <v>143</v>
      </c>
      <c r="BE17" t="s">
        <v>143</v>
      </c>
      <c r="BG17">
        <v>4</v>
      </c>
      <c r="BH17">
        <v>2</v>
      </c>
      <c r="BI17">
        <v>2</v>
      </c>
      <c r="BJ17">
        <v>0</v>
      </c>
      <c r="BK17" t="s">
        <v>144</v>
      </c>
      <c r="BL17" t="s">
        <v>145</v>
      </c>
      <c r="BM17">
        <v>2536476</v>
      </c>
      <c r="BO17">
        <v>2730.69</v>
      </c>
      <c r="BP17">
        <v>2017</v>
      </c>
      <c r="BQ17" t="s">
        <v>830</v>
      </c>
      <c r="BR17" t="s">
        <v>929</v>
      </c>
      <c r="BS17" t="s">
        <v>930</v>
      </c>
      <c r="BT17" t="s">
        <v>931</v>
      </c>
      <c r="BU17" t="s">
        <v>932</v>
      </c>
      <c r="BV17" t="s">
        <v>933</v>
      </c>
      <c r="BW17" t="s">
        <v>934</v>
      </c>
      <c r="BX17">
        <v>9999999999</v>
      </c>
      <c r="BZ17" t="s">
        <v>154</v>
      </c>
      <c r="CA17" s="2">
        <v>43385.624834768518</v>
      </c>
      <c r="CB17" t="s">
        <v>155</v>
      </c>
      <c r="CC17" t="s">
        <v>156</v>
      </c>
      <c r="CD17" t="s">
        <v>143</v>
      </c>
      <c r="CE17" t="s">
        <v>157</v>
      </c>
      <c r="CF17" t="s">
        <v>143</v>
      </c>
      <c r="CG17" t="s">
        <v>158</v>
      </c>
      <c r="CH17" t="s">
        <v>159</v>
      </c>
      <c r="CI17" t="s">
        <v>143</v>
      </c>
      <c r="CJ17" t="s">
        <v>156</v>
      </c>
      <c r="CK17" t="s">
        <v>143</v>
      </c>
      <c r="CL17" t="s">
        <v>160</v>
      </c>
      <c r="CQ17">
        <v>138.66999999999999</v>
      </c>
      <c r="CR17" s="8">
        <v>136.05000000000001</v>
      </c>
      <c r="CS17" t="s">
        <v>935</v>
      </c>
      <c r="CT17" t="s">
        <v>936</v>
      </c>
      <c r="CV17" t="s">
        <v>163</v>
      </c>
      <c r="CX17" t="s">
        <v>164</v>
      </c>
      <c r="CY17" t="s">
        <v>145</v>
      </c>
      <c r="CZ17" t="s">
        <v>164</v>
      </c>
      <c r="DA17" t="s">
        <v>165</v>
      </c>
      <c r="DB17" t="s">
        <v>165</v>
      </c>
      <c r="DC17" t="s">
        <v>145</v>
      </c>
      <c r="DD17" t="s">
        <v>165</v>
      </c>
      <c r="DE17" t="s">
        <v>164</v>
      </c>
      <c r="DF17">
        <v>3</v>
      </c>
      <c r="DG17">
        <v>3</v>
      </c>
      <c r="DH17">
        <v>3</v>
      </c>
      <c r="DI17" t="s">
        <v>905</v>
      </c>
      <c r="DJ17" s="8" t="s">
        <v>145</v>
      </c>
      <c r="DK17" t="s">
        <v>937</v>
      </c>
      <c r="DL17">
        <v>53</v>
      </c>
      <c r="DN17" t="s">
        <v>938</v>
      </c>
    </row>
    <row r="18" spans="1:118" x14ac:dyDescent="0.4">
      <c r="A18">
        <v>818284</v>
      </c>
      <c r="B18" t="s">
        <v>346</v>
      </c>
      <c r="C18" t="s">
        <v>347</v>
      </c>
      <c r="D18" t="s">
        <v>348</v>
      </c>
      <c r="E18" t="s">
        <v>352</v>
      </c>
      <c r="F18" t="s">
        <v>347</v>
      </c>
      <c r="G18" t="s">
        <v>394</v>
      </c>
      <c r="H18" t="s">
        <v>939</v>
      </c>
      <c r="I18" t="s">
        <v>125</v>
      </c>
      <c r="J18" t="s">
        <v>125</v>
      </c>
      <c r="K18" t="s">
        <v>126</v>
      </c>
      <c r="L18" t="s">
        <v>940</v>
      </c>
      <c r="M18" t="s">
        <v>941</v>
      </c>
      <c r="N18" t="s">
        <v>942</v>
      </c>
      <c r="O18" t="s">
        <v>943</v>
      </c>
      <c r="P18" t="s">
        <v>944</v>
      </c>
      <c r="Q18" t="s">
        <v>945</v>
      </c>
      <c r="T18" t="s">
        <v>132</v>
      </c>
      <c r="U18" s="1">
        <v>43286</v>
      </c>
      <c r="V18" s="1">
        <v>43395</v>
      </c>
      <c r="W18" s="1">
        <v>43332</v>
      </c>
      <c r="Y18" t="s">
        <v>133</v>
      </c>
      <c r="Z18" s="1">
        <v>43395</v>
      </c>
      <c r="AE18">
        <v>229000</v>
      </c>
      <c r="AF18">
        <v>229000</v>
      </c>
      <c r="AG18" s="6">
        <v>225000</v>
      </c>
      <c r="AH18" t="s">
        <v>134</v>
      </c>
      <c r="AI18" t="s">
        <v>135</v>
      </c>
      <c r="AJ18" t="s">
        <v>621</v>
      </c>
      <c r="AL18">
        <v>1110</v>
      </c>
      <c r="AN18" t="s">
        <v>946</v>
      </c>
      <c r="AQ18" t="s">
        <v>623</v>
      </c>
      <c r="AR18" t="s">
        <v>139</v>
      </c>
      <c r="AS18" t="s">
        <v>140</v>
      </c>
      <c r="AT18" t="s">
        <v>141</v>
      </c>
      <c r="AU18">
        <v>32955</v>
      </c>
      <c r="AV18">
        <v>1890</v>
      </c>
      <c r="AW18">
        <v>2353</v>
      </c>
      <c r="AX18">
        <v>8276</v>
      </c>
      <c r="AY18" s="8">
        <v>2005</v>
      </c>
      <c r="BA18" t="s">
        <v>947</v>
      </c>
      <c r="BB18">
        <v>0.19</v>
      </c>
      <c r="BC18" t="s">
        <v>230</v>
      </c>
      <c r="BD18" t="s">
        <v>143</v>
      </c>
      <c r="BE18" t="s">
        <v>143</v>
      </c>
      <c r="BG18">
        <v>3</v>
      </c>
      <c r="BH18">
        <v>2</v>
      </c>
      <c r="BI18">
        <v>2</v>
      </c>
      <c r="BJ18">
        <v>0</v>
      </c>
      <c r="BK18" t="s">
        <v>144</v>
      </c>
      <c r="BL18" t="s">
        <v>145</v>
      </c>
      <c r="BM18">
        <v>2534547</v>
      </c>
      <c r="BN18" t="s">
        <v>948</v>
      </c>
      <c r="BO18">
        <v>3341.84</v>
      </c>
      <c r="BP18">
        <v>2017</v>
      </c>
      <c r="BQ18" t="s">
        <v>949</v>
      </c>
      <c r="BR18" t="s">
        <v>950</v>
      </c>
      <c r="BS18" t="s">
        <v>951</v>
      </c>
      <c r="BT18" t="s">
        <v>952</v>
      </c>
      <c r="BU18" t="s">
        <v>953</v>
      </c>
      <c r="BV18" t="s">
        <v>954</v>
      </c>
      <c r="BW18" t="s">
        <v>955</v>
      </c>
      <c r="BX18" t="s">
        <v>437</v>
      </c>
      <c r="BZ18" t="s">
        <v>213</v>
      </c>
      <c r="CA18" s="2">
        <v>43395.710591793984</v>
      </c>
      <c r="CB18" t="s">
        <v>155</v>
      </c>
      <c r="CC18" t="s">
        <v>156</v>
      </c>
      <c r="CD18" t="s">
        <v>143</v>
      </c>
      <c r="CE18" t="s">
        <v>365</v>
      </c>
      <c r="CF18" t="s">
        <v>143</v>
      </c>
      <c r="CG18" t="s">
        <v>158</v>
      </c>
      <c r="CH18" t="s">
        <v>159</v>
      </c>
      <c r="CI18" t="s">
        <v>156</v>
      </c>
      <c r="CJ18" t="s">
        <v>156</v>
      </c>
      <c r="CK18" t="s">
        <v>143</v>
      </c>
      <c r="CL18" t="s">
        <v>160</v>
      </c>
      <c r="CQ18">
        <v>121.16</v>
      </c>
      <c r="CR18" s="8">
        <v>119.05</v>
      </c>
      <c r="CT18" t="s">
        <v>956</v>
      </c>
      <c r="CU18" t="s">
        <v>162</v>
      </c>
      <c r="CV18" t="s">
        <v>163</v>
      </c>
      <c r="CX18" t="s">
        <v>145</v>
      </c>
      <c r="CY18" t="s">
        <v>145</v>
      </c>
      <c r="CZ18" t="s">
        <v>145</v>
      </c>
      <c r="DA18" t="s">
        <v>165</v>
      </c>
      <c r="DB18" t="s">
        <v>165</v>
      </c>
      <c r="DC18" t="s">
        <v>164</v>
      </c>
      <c r="DD18" t="s">
        <v>165</v>
      </c>
      <c r="DE18" t="s">
        <v>145</v>
      </c>
      <c r="DF18">
        <v>2.25</v>
      </c>
      <c r="DG18">
        <v>2.25</v>
      </c>
      <c r="DH18">
        <v>0</v>
      </c>
      <c r="DI18" t="s">
        <v>957</v>
      </c>
      <c r="DJ18" s="8" t="s">
        <v>145</v>
      </c>
      <c r="DK18" t="s">
        <v>958</v>
      </c>
      <c r="DL18">
        <v>36</v>
      </c>
      <c r="DN18" t="s">
        <v>959</v>
      </c>
    </row>
    <row r="19" spans="1:118" x14ac:dyDescent="0.4">
      <c r="A19">
        <v>825673</v>
      </c>
      <c r="B19" t="s">
        <v>170</v>
      </c>
      <c r="C19" t="s">
        <v>171</v>
      </c>
      <c r="D19" t="s">
        <v>172</v>
      </c>
      <c r="E19" t="s">
        <v>173</v>
      </c>
      <c r="F19" t="s">
        <v>171</v>
      </c>
      <c r="G19" t="s">
        <v>172</v>
      </c>
      <c r="I19" t="s">
        <v>125</v>
      </c>
      <c r="J19" t="s">
        <v>125</v>
      </c>
      <c r="K19" t="s">
        <v>126</v>
      </c>
      <c r="L19" t="s">
        <v>174</v>
      </c>
      <c r="M19" t="s">
        <v>175</v>
      </c>
      <c r="N19" t="s">
        <v>176</v>
      </c>
      <c r="O19" t="s">
        <v>177</v>
      </c>
      <c r="P19" t="s">
        <v>178</v>
      </c>
      <c r="Q19" t="s">
        <v>179</v>
      </c>
      <c r="T19" t="s">
        <v>132</v>
      </c>
      <c r="U19" s="1">
        <v>43370</v>
      </c>
      <c r="V19" s="1">
        <v>43424</v>
      </c>
      <c r="W19" s="1">
        <v>43377</v>
      </c>
      <c r="Y19" t="s">
        <v>133</v>
      </c>
      <c r="Z19" s="1">
        <v>43429</v>
      </c>
      <c r="AE19">
        <v>417000</v>
      </c>
      <c r="AF19">
        <v>417000</v>
      </c>
      <c r="AG19" s="6">
        <v>417000</v>
      </c>
      <c r="AH19" t="s">
        <v>134</v>
      </c>
      <c r="AI19" t="s">
        <v>180</v>
      </c>
      <c r="AJ19" t="s">
        <v>136</v>
      </c>
      <c r="AK19">
        <v>31244517</v>
      </c>
      <c r="AL19">
        <v>1777</v>
      </c>
      <c r="AN19" t="s">
        <v>181</v>
      </c>
      <c r="AQ19" t="s">
        <v>182</v>
      </c>
      <c r="AR19" t="s">
        <v>139</v>
      </c>
      <c r="AS19" t="s">
        <v>140</v>
      </c>
      <c r="AT19" t="s">
        <v>141</v>
      </c>
      <c r="AU19">
        <v>32955</v>
      </c>
      <c r="AV19">
        <v>2589</v>
      </c>
      <c r="AW19">
        <v>3297</v>
      </c>
      <c r="AX19">
        <v>7841</v>
      </c>
      <c r="AY19" s="8">
        <v>2005</v>
      </c>
      <c r="BB19">
        <v>0.18</v>
      </c>
      <c r="BC19" t="s">
        <v>142</v>
      </c>
      <c r="BD19" t="s">
        <v>143</v>
      </c>
      <c r="BE19" t="s">
        <v>143</v>
      </c>
      <c r="BG19">
        <v>4</v>
      </c>
      <c r="BH19">
        <v>3</v>
      </c>
      <c r="BI19">
        <v>3</v>
      </c>
      <c r="BJ19">
        <v>0</v>
      </c>
      <c r="BK19" t="s">
        <v>144</v>
      </c>
      <c r="BL19" t="s">
        <v>145</v>
      </c>
      <c r="BM19">
        <v>2535225</v>
      </c>
      <c r="BO19">
        <v>4398.3100000000004</v>
      </c>
      <c r="BP19">
        <v>2017</v>
      </c>
      <c r="BQ19" t="s">
        <v>146</v>
      </c>
      <c r="BR19" t="s">
        <v>183</v>
      </c>
      <c r="BS19" t="s">
        <v>184</v>
      </c>
      <c r="BT19" t="s">
        <v>185</v>
      </c>
      <c r="BU19" t="s">
        <v>186</v>
      </c>
      <c r="BV19" t="s">
        <v>187</v>
      </c>
      <c r="BW19" t="s">
        <v>188</v>
      </c>
      <c r="BX19" t="s">
        <v>189</v>
      </c>
      <c r="BZ19" t="s">
        <v>154</v>
      </c>
      <c r="CA19" s="2">
        <v>43472.615129722224</v>
      </c>
      <c r="CB19" t="s">
        <v>155</v>
      </c>
      <c r="CC19" t="s">
        <v>156</v>
      </c>
      <c r="CD19" t="s">
        <v>143</v>
      </c>
      <c r="CF19" t="s">
        <v>143</v>
      </c>
      <c r="CG19" t="s">
        <v>158</v>
      </c>
      <c r="CH19" t="s">
        <v>159</v>
      </c>
      <c r="CI19" t="s">
        <v>143</v>
      </c>
      <c r="CJ19" t="s">
        <v>156</v>
      </c>
      <c r="CK19" t="s">
        <v>143</v>
      </c>
      <c r="CL19" t="s">
        <v>160</v>
      </c>
      <c r="CN19">
        <v>0</v>
      </c>
      <c r="CQ19">
        <v>161.07</v>
      </c>
      <c r="CR19" s="8">
        <v>161.07</v>
      </c>
      <c r="CT19" t="s">
        <v>190</v>
      </c>
      <c r="CU19" t="s">
        <v>191</v>
      </c>
      <c r="CV19" t="s">
        <v>163</v>
      </c>
      <c r="CW19" t="s">
        <v>145</v>
      </c>
      <c r="CX19" t="s">
        <v>164</v>
      </c>
      <c r="CY19" t="s">
        <v>164</v>
      </c>
      <c r="CZ19" t="s">
        <v>164</v>
      </c>
      <c r="DA19" t="s">
        <v>165</v>
      </c>
      <c r="DB19" t="s">
        <v>165</v>
      </c>
      <c r="DC19" t="s">
        <v>145</v>
      </c>
      <c r="DD19" t="s">
        <v>165</v>
      </c>
      <c r="DE19" t="s">
        <v>164</v>
      </c>
      <c r="DF19">
        <v>2.5</v>
      </c>
      <c r="DG19">
        <v>2.5</v>
      </c>
      <c r="DH19">
        <v>2.5</v>
      </c>
      <c r="DJ19" s="8" t="s">
        <v>145</v>
      </c>
      <c r="DK19" t="s">
        <v>192</v>
      </c>
      <c r="DL19">
        <v>7</v>
      </c>
      <c r="DN19" t="s">
        <v>193</v>
      </c>
    </row>
    <row r="20" spans="1:118" x14ac:dyDescent="0.4">
      <c r="A20">
        <v>827422</v>
      </c>
      <c r="B20" t="s">
        <v>199</v>
      </c>
      <c r="C20" t="s">
        <v>200</v>
      </c>
      <c r="D20" t="s">
        <v>201</v>
      </c>
      <c r="E20" t="s">
        <v>960</v>
      </c>
      <c r="F20" t="s">
        <v>961</v>
      </c>
      <c r="G20" t="s">
        <v>962</v>
      </c>
      <c r="I20" t="s">
        <v>125</v>
      </c>
      <c r="J20" t="s">
        <v>125</v>
      </c>
      <c r="K20" t="s">
        <v>126</v>
      </c>
      <c r="L20" t="s">
        <v>247</v>
      </c>
      <c r="M20" t="s">
        <v>248</v>
      </c>
      <c r="N20" t="s">
        <v>249</v>
      </c>
      <c r="O20" t="s">
        <v>963</v>
      </c>
      <c r="P20" t="s">
        <v>964</v>
      </c>
      <c r="Q20" t="s">
        <v>965</v>
      </c>
      <c r="T20" t="s">
        <v>132</v>
      </c>
      <c r="U20" s="1">
        <v>43391</v>
      </c>
      <c r="V20" s="1">
        <v>43483</v>
      </c>
      <c r="W20" s="1">
        <v>43441</v>
      </c>
      <c r="Y20" t="s">
        <v>133</v>
      </c>
      <c r="Z20" s="1">
        <v>43488</v>
      </c>
      <c r="AE20">
        <v>427900</v>
      </c>
      <c r="AF20">
        <v>427900</v>
      </c>
      <c r="AG20" s="6">
        <v>415000</v>
      </c>
      <c r="AH20" t="s">
        <v>134</v>
      </c>
      <c r="AI20" t="s">
        <v>135</v>
      </c>
      <c r="AJ20" t="s">
        <v>646</v>
      </c>
      <c r="AL20">
        <v>3641</v>
      </c>
      <c r="AN20" t="s">
        <v>966</v>
      </c>
      <c r="AQ20" t="s">
        <v>182</v>
      </c>
      <c r="AR20" t="s">
        <v>139</v>
      </c>
      <c r="AS20" t="s">
        <v>140</v>
      </c>
      <c r="AT20" t="s">
        <v>141</v>
      </c>
      <c r="AU20">
        <v>32955</v>
      </c>
      <c r="AV20">
        <v>2274</v>
      </c>
      <c r="AW20">
        <v>2968</v>
      </c>
      <c r="AX20">
        <v>9583</v>
      </c>
      <c r="AY20" s="8">
        <v>2005</v>
      </c>
      <c r="BB20">
        <v>0.22</v>
      </c>
      <c r="BC20" t="s">
        <v>145</v>
      </c>
      <c r="BD20" t="s">
        <v>156</v>
      </c>
      <c r="BE20" t="s">
        <v>143</v>
      </c>
      <c r="BG20">
        <v>4</v>
      </c>
      <c r="BH20">
        <v>3</v>
      </c>
      <c r="BI20">
        <v>3</v>
      </c>
      <c r="BJ20">
        <v>0</v>
      </c>
      <c r="BK20" t="s">
        <v>144</v>
      </c>
      <c r="BL20" t="s">
        <v>145</v>
      </c>
      <c r="BM20">
        <v>2535093</v>
      </c>
      <c r="BO20">
        <v>485.69</v>
      </c>
      <c r="BP20">
        <v>2017</v>
      </c>
      <c r="BQ20" t="s">
        <v>967</v>
      </c>
      <c r="BR20" t="s">
        <v>968</v>
      </c>
      <c r="BS20" t="s">
        <v>969</v>
      </c>
      <c r="BT20" t="s">
        <v>970</v>
      </c>
      <c r="BU20" t="s">
        <v>971</v>
      </c>
      <c r="BV20" t="s">
        <v>972</v>
      </c>
      <c r="BW20" t="s">
        <v>973</v>
      </c>
      <c r="BX20" t="s">
        <v>514</v>
      </c>
      <c r="BZ20" t="s">
        <v>154</v>
      </c>
      <c r="CA20" s="2">
        <v>43488.31178142361</v>
      </c>
      <c r="CB20" t="s">
        <v>155</v>
      </c>
      <c r="CC20" t="s">
        <v>156</v>
      </c>
      <c r="CD20" t="s">
        <v>143</v>
      </c>
      <c r="CE20" t="s">
        <v>157</v>
      </c>
      <c r="CF20" t="s">
        <v>143</v>
      </c>
      <c r="CG20" t="s">
        <v>158</v>
      </c>
      <c r="CH20" t="s">
        <v>159</v>
      </c>
      <c r="CI20" t="s">
        <v>156</v>
      </c>
      <c r="CJ20" t="s">
        <v>156</v>
      </c>
      <c r="CK20" t="s">
        <v>143</v>
      </c>
      <c r="CL20" t="s">
        <v>160</v>
      </c>
      <c r="CQ20">
        <v>188.17</v>
      </c>
      <c r="CR20" s="8">
        <v>182.5</v>
      </c>
      <c r="CT20" t="s">
        <v>974</v>
      </c>
      <c r="CU20" t="s">
        <v>162</v>
      </c>
      <c r="CV20" t="s">
        <v>163</v>
      </c>
      <c r="CW20" t="s">
        <v>145</v>
      </c>
      <c r="CX20" t="s">
        <v>164</v>
      </c>
      <c r="CY20" t="s">
        <v>164</v>
      </c>
      <c r="CZ20" t="s">
        <v>145</v>
      </c>
      <c r="DA20" t="s">
        <v>165</v>
      </c>
      <c r="DB20" t="s">
        <v>165</v>
      </c>
      <c r="DC20" t="s">
        <v>164</v>
      </c>
      <c r="DD20" t="s">
        <v>165</v>
      </c>
      <c r="DE20" t="s">
        <v>145</v>
      </c>
      <c r="DF20">
        <v>2.5</v>
      </c>
      <c r="DG20">
        <v>2.5</v>
      </c>
      <c r="DH20">
        <v>0</v>
      </c>
      <c r="DI20" t="s">
        <v>975</v>
      </c>
      <c r="DJ20" s="8" t="s">
        <v>145</v>
      </c>
      <c r="DK20" t="s">
        <v>976</v>
      </c>
      <c r="DL20">
        <v>50</v>
      </c>
      <c r="DN20" t="s">
        <v>977</v>
      </c>
    </row>
    <row r="21" spans="1:118" x14ac:dyDescent="0.4">
      <c r="A21">
        <v>821982</v>
      </c>
      <c r="B21" t="s">
        <v>978</v>
      </c>
      <c r="C21" t="s">
        <v>979</v>
      </c>
      <c r="D21" t="s">
        <v>505</v>
      </c>
      <c r="E21" t="s">
        <v>980</v>
      </c>
      <c r="F21" t="s">
        <v>981</v>
      </c>
      <c r="G21" t="s">
        <v>982</v>
      </c>
      <c r="I21" t="s">
        <v>125</v>
      </c>
      <c r="J21" t="s">
        <v>125</v>
      </c>
      <c r="K21" t="s">
        <v>126</v>
      </c>
      <c r="L21" t="s">
        <v>983</v>
      </c>
      <c r="M21" t="s">
        <v>984</v>
      </c>
      <c r="N21" t="s">
        <v>985</v>
      </c>
      <c r="O21" t="s">
        <v>986</v>
      </c>
      <c r="P21" t="s">
        <v>987</v>
      </c>
      <c r="Q21" t="s">
        <v>988</v>
      </c>
      <c r="T21" t="s">
        <v>132</v>
      </c>
      <c r="U21" s="1">
        <v>43328</v>
      </c>
      <c r="V21" s="1">
        <v>43490</v>
      </c>
      <c r="W21" s="1">
        <v>43437</v>
      </c>
      <c r="Y21" t="s">
        <v>133</v>
      </c>
      <c r="Z21" s="1">
        <v>43490</v>
      </c>
      <c r="AE21">
        <v>599500</v>
      </c>
      <c r="AF21">
        <v>599500</v>
      </c>
      <c r="AG21" s="6">
        <v>575000</v>
      </c>
      <c r="AH21" t="s">
        <v>134</v>
      </c>
      <c r="AI21" t="s">
        <v>180</v>
      </c>
      <c r="AJ21" t="s">
        <v>621</v>
      </c>
      <c r="AL21">
        <v>1008</v>
      </c>
      <c r="AN21" t="s">
        <v>989</v>
      </c>
      <c r="AQ21" t="s">
        <v>138</v>
      </c>
      <c r="AR21" t="s">
        <v>139</v>
      </c>
      <c r="AS21" t="s">
        <v>140</v>
      </c>
      <c r="AT21" t="s">
        <v>141</v>
      </c>
      <c r="AU21">
        <v>32955</v>
      </c>
      <c r="AV21">
        <v>4136</v>
      </c>
      <c r="AW21">
        <v>5555</v>
      </c>
      <c r="AX21">
        <v>235224</v>
      </c>
      <c r="AY21" s="8">
        <v>2005</v>
      </c>
      <c r="BB21">
        <v>5.4</v>
      </c>
      <c r="BC21" t="s">
        <v>230</v>
      </c>
      <c r="BD21" t="s">
        <v>143</v>
      </c>
      <c r="BE21" t="s">
        <v>143</v>
      </c>
      <c r="BG21">
        <v>4</v>
      </c>
      <c r="BH21">
        <v>4</v>
      </c>
      <c r="BI21">
        <v>4</v>
      </c>
      <c r="BJ21">
        <v>0</v>
      </c>
      <c r="BK21" t="s">
        <v>144</v>
      </c>
      <c r="BL21" t="s">
        <v>145</v>
      </c>
      <c r="BM21">
        <v>2504678</v>
      </c>
      <c r="BO21">
        <v>5462.5</v>
      </c>
      <c r="BP21">
        <v>2017</v>
      </c>
      <c r="BQ21" t="s">
        <v>990</v>
      </c>
      <c r="BR21" t="s">
        <v>991</v>
      </c>
      <c r="BS21" t="s">
        <v>992</v>
      </c>
      <c r="BT21" t="s">
        <v>993</v>
      </c>
      <c r="BU21" t="s">
        <v>994</v>
      </c>
      <c r="BV21" t="s">
        <v>995</v>
      </c>
      <c r="BW21" t="s">
        <v>996</v>
      </c>
      <c r="BX21" t="s">
        <v>997</v>
      </c>
      <c r="BZ21" t="s">
        <v>154</v>
      </c>
      <c r="CA21" s="2">
        <v>43705.756976122684</v>
      </c>
      <c r="CB21" t="s">
        <v>777</v>
      </c>
      <c r="CC21" t="s">
        <v>156</v>
      </c>
      <c r="CD21" t="s">
        <v>143</v>
      </c>
      <c r="CE21" t="s">
        <v>157</v>
      </c>
      <c r="CG21" t="s">
        <v>158</v>
      </c>
      <c r="CH21" t="s">
        <v>160</v>
      </c>
      <c r="CI21" t="s">
        <v>156</v>
      </c>
      <c r="CJ21" t="s">
        <v>156</v>
      </c>
      <c r="CK21" t="s">
        <v>143</v>
      </c>
      <c r="CL21" t="s">
        <v>160</v>
      </c>
      <c r="CQ21">
        <v>144.94999999999999</v>
      </c>
      <c r="CR21" s="8">
        <v>139.02000000000001</v>
      </c>
      <c r="CT21" t="s">
        <v>998</v>
      </c>
      <c r="CU21" t="s">
        <v>999</v>
      </c>
      <c r="CV21" t="s">
        <v>163</v>
      </c>
      <c r="CW21" t="s">
        <v>145</v>
      </c>
      <c r="CX21" t="s">
        <v>145</v>
      </c>
      <c r="CY21" t="s">
        <v>145</v>
      </c>
      <c r="CZ21" t="s">
        <v>145</v>
      </c>
      <c r="DA21" t="s">
        <v>165</v>
      </c>
      <c r="DB21" t="s">
        <v>165</v>
      </c>
      <c r="DC21" t="s">
        <v>164</v>
      </c>
      <c r="DD21" t="s">
        <v>165</v>
      </c>
      <c r="DE21" t="s">
        <v>145</v>
      </c>
      <c r="DF21">
        <v>2.5</v>
      </c>
      <c r="DG21">
        <v>2.5</v>
      </c>
      <c r="DH21">
        <v>2.5</v>
      </c>
      <c r="DJ21" s="8" t="s">
        <v>145</v>
      </c>
      <c r="DK21" t="s">
        <v>1000</v>
      </c>
      <c r="DL21">
        <v>106</v>
      </c>
      <c r="DM21" t="s">
        <v>1001</v>
      </c>
      <c r="DN21" t="s">
        <v>1002</v>
      </c>
    </row>
    <row r="22" spans="1:118" x14ac:dyDescent="0.4">
      <c r="A22">
        <v>814086</v>
      </c>
      <c r="B22" t="s">
        <v>1003</v>
      </c>
      <c r="C22" t="s">
        <v>1004</v>
      </c>
      <c r="D22" t="s">
        <v>1005</v>
      </c>
      <c r="E22" t="s">
        <v>1006</v>
      </c>
      <c r="F22" t="s">
        <v>1004</v>
      </c>
      <c r="G22" t="s">
        <v>1005</v>
      </c>
      <c r="I22" t="s">
        <v>125</v>
      </c>
      <c r="J22" t="s">
        <v>125</v>
      </c>
      <c r="K22" t="s">
        <v>126</v>
      </c>
      <c r="L22" t="s">
        <v>1003</v>
      </c>
      <c r="M22" t="s">
        <v>1004</v>
      </c>
      <c r="N22" t="s">
        <v>1005</v>
      </c>
      <c r="O22" t="s">
        <v>1007</v>
      </c>
      <c r="P22" t="s">
        <v>1008</v>
      </c>
      <c r="Q22" t="s">
        <v>1009</v>
      </c>
      <c r="T22" t="s">
        <v>132</v>
      </c>
      <c r="U22" s="1">
        <v>43238</v>
      </c>
      <c r="V22" s="1">
        <v>43535</v>
      </c>
      <c r="W22" s="1">
        <v>43468</v>
      </c>
      <c r="Y22" t="s">
        <v>133</v>
      </c>
      <c r="Z22" s="1">
        <v>43535</v>
      </c>
      <c r="AE22">
        <v>459900</v>
      </c>
      <c r="AF22">
        <v>429900</v>
      </c>
      <c r="AG22" s="6">
        <v>405000</v>
      </c>
      <c r="AH22" t="s">
        <v>134</v>
      </c>
      <c r="AI22" t="s">
        <v>1010</v>
      </c>
      <c r="AJ22" t="s">
        <v>136</v>
      </c>
      <c r="AL22">
        <v>1900</v>
      </c>
      <c r="AN22" t="s">
        <v>1011</v>
      </c>
      <c r="AQ22" t="s">
        <v>1012</v>
      </c>
      <c r="AR22" t="s">
        <v>139</v>
      </c>
      <c r="AS22" t="s">
        <v>140</v>
      </c>
      <c r="AT22" t="s">
        <v>141</v>
      </c>
      <c r="AU22">
        <v>32955</v>
      </c>
      <c r="AV22">
        <v>2470</v>
      </c>
      <c r="AW22">
        <v>3120</v>
      </c>
      <c r="AX22">
        <v>10019</v>
      </c>
      <c r="AY22" s="8">
        <v>2005</v>
      </c>
      <c r="BB22">
        <v>0.23</v>
      </c>
      <c r="BC22" t="s">
        <v>230</v>
      </c>
      <c r="BD22" t="s">
        <v>143</v>
      </c>
      <c r="BE22" t="s">
        <v>143</v>
      </c>
      <c r="BG22">
        <v>4</v>
      </c>
      <c r="BH22">
        <v>3</v>
      </c>
      <c r="BI22">
        <v>3</v>
      </c>
      <c r="BJ22">
        <v>0</v>
      </c>
      <c r="BK22" t="s">
        <v>144</v>
      </c>
      <c r="BL22" t="s">
        <v>145</v>
      </c>
      <c r="BM22">
        <v>2534339</v>
      </c>
      <c r="BO22">
        <v>3756.61</v>
      </c>
      <c r="BP22">
        <v>2017</v>
      </c>
      <c r="BQ22" t="s">
        <v>1013</v>
      </c>
      <c r="BR22" t="s">
        <v>1014</v>
      </c>
      <c r="BS22" t="s">
        <v>1015</v>
      </c>
      <c r="BT22" t="s">
        <v>1016</v>
      </c>
      <c r="BU22" t="s">
        <v>1017</v>
      </c>
      <c r="BV22" t="s">
        <v>1018</v>
      </c>
      <c r="BW22" t="s">
        <v>1019</v>
      </c>
      <c r="BX22" t="s">
        <v>1020</v>
      </c>
      <c r="BZ22" t="s">
        <v>213</v>
      </c>
      <c r="CA22" s="2">
        <v>43535.794199050928</v>
      </c>
      <c r="CB22" t="s">
        <v>155</v>
      </c>
      <c r="CC22" t="s">
        <v>156</v>
      </c>
      <c r="CD22" t="s">
        <v>143</v>
      </c>
      <c r="CE22" t="s">
        <v>157</v>
      </c>
      <c r="CG22" t="s">
        <v>339</v>
      </c>
      <c r="CH22" t="s">
        <v>159</v>
      </c>
      <c r="CI22" t="s">
        <v>156</v>
      </c>
      <c r="CJ22" t="s">
        <v>156</v>
      </c>
      <c r="CK22" t="s">
        <v>143</v>
      </c>
      <c r="CL22" t="s">
        <v>160</v>
      </c>
      <c r="CQ22">
        <v>174.05</v>
      </c>
      <c r="CR22" s="8">
        <v>163.97</v>
      </c>
      <c r="CT22" t="s">
        <v>1021</v>
      </c>
      <c r="CU22" t="s">
        <v>162</v>
      </c>
      <c r="CV22" t="s">
        <v>163</v>
      </c>
      <c r="CX22" t="s">
        <v>164</v>
      </c>
      <c r="CY22" t="s">
        <v>164</v>
      </c>
      <c r="CZ22" t="s">
        <v>145</v>
      </c>
      <c r="DA22" t="s">
        <v>165</v>
      </c>
      <c r="DB22" t="s">
        <v>165</v>
      </c>
      <c r="DC22" t="s">
        <v>164</v>
      </c>
      <c r="DD22" t="s">
        <v>165</v>
      </c>
      <c r="DE22" t="s">
        <v>145</v>
      </c>
      <c r="DF22">
        <v>2.5</v>
      </c>
      <c r="DG22">
        <v>2.5</v>
      </c>
      <c r="DH22">
        <v>2.5</v>
      </c>
      <c r="DJ22" s="8" t="s">
        <v>145</v>
      </c>
      <c r="DK22" t="s">
        <v>1022</v>
      </c>
      <c r="DL22">
        <v>229</v>
      </c>
      <c r="DN22" t="s">
        <v>1023</v>
      </c>
    </row>
    <row r="23" spans="1:118" x14ac:dyDescent="0.4">
      <c r="A23">
        <v>834422</v>
      </c>
      <c r="B23" t="s">
        <v>728</v>
      </c>
      <c r="C23" t="s">
        <v>729</v>
      </c>
      <c r="D23" t="s">
        <v>730</v>
      </c>
      <c r="E23" t="s">
        <v>1024</v>
      </c>
      <c r="F23" t="s">
        <v>1025</v>
      </c>
      <c r="G23" t="s">
        <v>1026</v>
      </c>
      <c r="I23" t="s">
        <v>125</v>
      </c>
      <c r="J23" t="s">
        <v>125</v>
      </c>
      <c r="K23" t="s">
        <v>126</v>
      </c>
      <c r="L23" t="s">
        <v>247</v>
      </c>
      <c r="M23" t="s">
        <v>248</v>
      </c>
      <c r="N23" t="s">
        <v>249</v>
      </c>
      <c r="O23" t="s">
        <v>1027</v>
      </c>
      <c r="P23" t="s">
        <v>1028</v>
      </c>
      <c r="Q23" t="s">
        <v>1029</v>
      </c>
      <c r="T23" t="s">
        <v>132</v>
      </c>
      <c r="U23" s="1">
        <v>43482</v>
      </c>
      <c r="V23" s="1">
        <v>43545</v>
      </c>
      <c r="W23" s="1">
        <v>43484</v>
      </c>
      <c r="Y23" t="s">
        <v>133</v>
      </c>
      <c r="Z23" s="1">
        <v>43546</v>
      </c>
      <c r="AE23">
        <v>260000</v>
      </c>
      <c r="AF23">
        <v>260000</v>
      </c>
      <c r="AG23" s="6">
        <v>260000</v>
      </c>
      <c r="AH23" t="s">
        <v>134</v>
      </c>
      <c r="AI23" t="s">
        <v>135</v>
      </c>
      <c r="AJ23" t="s">
        <v>621</v>
      </c>
      <c r="AL23">
        <v>1511</v>
      </c>
      <c r="AN23" t="s">
        <v>622</v>
      </c>
      <c r="AQ23" t="s">
        <v>623</v>
      </c>
      <c r="AR23" t="s">
        <v>139</v>
      </c>
      <c r="AS23" t="s">
        <v>140</v>
      </c>
      <c r="AT23" t="s">
        <v>141</v>
      </c>
      <c r="AU23">
        <v>32955</v>
      </c>
      <c r="AV23">
        <v>1780</v>
      </c>
      <c r="AW23">
        <v>2236</v>
      </c>
      <c r="AX23">
        <v>7841</v>
      </c>
      <c r="AY23" s="8">
        <v>2005</v>
      </c>
      <c r="BB23">
        <v>0.18</v>
      </c>
      <c r="BC23" t="s">
        <v>145</v>
      </c>
      <c r="BD23" t="s">
        <v>143</v>
      </c>
      <c r="BE23" t="s">
        <v>143</v>
      </c>
      <c r="BG23">
        <v>3</v>
      </c>
      <c r="BH23">
        <v>2</v>
      </c>
      <c r="BI23">
        <v>2</v>
      </c>
      <c r="BJ23">
        <v>0</v>
      </c>
      <c r="BK23" t="s">
        <v>144</v>
      </c>
      <c r="BL23" t="s">
        <v>145</v>
      </c>
      <c r="BM23">
        <v>2534918</v>
      </c>
      <c r="BO23">
        <v>4095.43</v>
      </c>
      <c r="BP23">
        <v>2018</v>
      </c>
      <c r="BQ23" t="s">
        <v>897</v>
      </c>
      <c r="BR23" t="s">
        <v>1030</v>
      </c>
      <c r="BS23" t="s">
        <v>1031</v>
      </c>
      <c r="BT23" t="s">
        <v>1032</v>
      </c>
      <c r="BU23" t="s">
        <v>1033</v>
      </c>
      <c r="BV23" t="s">
        <v>1034</v>
      </c>
      <c r="BW23" t="s">
        <v>1035</v>
      </c>
      <c r="BX23">
        <v>3217687600</v>
      </c>
      <c r="BZ23" t="s">
        <v>364</v>
      </c>
      <c r="CA23" s="2">
        <v>43546.50910703704</v>
      </c>
      <c r="CB23" t="s">
        <v>155</v>
      </c>
      <c r="CC23" t="s">
        <v>156</v>
      </c>
      <c r="CD23" t="s">
        <v>143</v>
      </c>
      <c r="CE23" t="s">
        <v>157</v>
      </c>
      <c r="CG23" t="s">
        <v>158</v>
      </c>
      <c r="CH23" t="s">
        <v>159</v>
      </c>
      <c r="CI23" t="s">
        <v>156</v>
      </c>
      <c r="CJ23" t="s">
        <v>156</v>
      </c>
      <c r="CK23" t="s">
        <v>143</v>
      </c>
      <c r="CL23" t="s">
        <v>1036</v>
      </c>
      <c r="CQ23">
        <v>146.07</v>
      </c>
      <c r="CR23" s="8">
        <v>146.07</v>
      </c>
      <c r="CS23" t="s">
        <v>1037</v>
      </c>
      <c r="CT23" t="s">
        <v>1038</v>
      </c>
      <c r="CU23" t="s">
        <v>162</v>
      </c>
      <c r="CV23" t="s">
        <v>163</v>
      </c>
      <c r="CW23" t="s">
        <v>145</v>
      </c>
      <c r="CX23" t="s">
        <v>164</v>
      </c>
      <c r="CY23" t="s">
        <v>164</v>
      </c>
      <c r="CZ23" t="s">
        <v>164</v>
      </c>
      <c r="DA23" t="s">
        <v>165</v>
      </c>
      <c r="DB23" t="s">
        <v>165</v>
      </c>
      <c r="DC23" t="s">
        <v>164</v>
      </c>
      <c r="DD23" t="s">
        <v>165</v>
      </c>
      <c r="DE23" t="s">
        <v>145</v>
      </c>
      <c r="DF23">
        <v>3</v>
      </c>
      <c r="DG23">
        <v>3</v>
      </c>
      <c r="DH23">
        <v>3</v>
      </c>
      <c r="DI23" t="s">
        <v>1039</v>
      </c>
      <c r="DJ23" s="8" t="s">
        <v>145</v>
      </c>
      <c r="DK23" t="s">
        <v>1040</v>
      </c>
      <c r="DL23">
        <v>2</v>
      </c>
      <c r="DN23" t="s">
        <v>1041</v>
      </c>
    </row>
    <row r="24" spans="1:118" x14ac:dyDescent="0.4">
      <c r="A24">
        <v>837405</v>
      </c>
      <c r="B24" t="s">
        <v>1042</v>
      </c>
      <c r="C24" t="s">
        <v>1043</v>
      </c>
      <c r="D24" t="s">
        <v>1044</v>
      </c>
      <c r="E24" t="s">
        <v>1045</v>
      </c>
      <c r="F24" t="s">
        <v>1043</v>
      </c>
      <c r="G24" t="s">
        <v>1044</v>
      </c>
      <c r="I24" t="s">
        <v>125</v>
      </c>
      <c r="J24" t="s">
        <v>125</v>
      </c>
      <c r="K24" t="s">
        <v>126</v>
      </c>
      <c r="L24" t="s">
        <v>374</v>
      </c>
      <c r="M24" t="s">
        <v>375</v>
      </c>
      <c r="N24" t="s">
        <v>376</v>
      </c>
      <c r="O24" t="s">
        <v>1046</v>
      </c>
      <c r="P24" t="s">
        <v>375</v>
      </c>
      <c r="Q24" t="s">
        <v>376</v>
      </c>
      <c r="T24" t="s">
        <v>132</v>
      </c>
      <c r="U24" s="1">
        <v>43515</v>
      </c>
      <c r="V24" s="1">
        <v>43546</v>
      </c>
      <c r="W24" s="1">
        <v>43520</v>
      </c>
      <c r="Y24" t="s">
        <v>133</v>
      </c>
      <c r="Z24" s="1">
        <v>43546</v>
      </c>
      <c r="AE24">
        <v>289900</v>
      </c>
      <c r="AF24">
        <v>289900</v>
      </c>
      <c r="AG24" s="6">
        <v>289000</v>
      </c>
      <c r="AH24" t="s">
        <v>134</v>
      </c>
      <c r="AI24" t="s">
        <v>135</v>
      </c>
      <c r="AJ24" t="s">
        <v>621</v>
      </c>
      <c r="AL24">
        <v>1131</v>
      </c>
      <c r="AN24" t="s">
        <v>946</v>
      </c>
      <c r="AQ24" t="s">
        <v>623</v>
      </c>
      <c r="AR24" t="s">
        <v>139</v>
      </c>
      <c r="AS24" t="s">
        <v>140</v>
      </c>
      <c r="AT24" t="s">
        <v>141</v>
      </c>
      <c r="AU24">
        <v>32955</v>
      </c>
      <c r="AV24">
        <v>2301</v>
      </c>
      <c r="AW24">
        <v>3109</v>
      </c>
      <c r="AX24">
        <v>6098</v>
      </c>
      <c r="AY24" s="8">
        <v>2005</v>
      </c>
      <c r="BB24">
        <v>0.14000000000000001</v>
      </c>
      <c r="BC24" t="s">
        <v>145</v>
      </c>
      <c r="BD24" t="s">
        <v>156</v>
      </c>
      <c r="BE24" t="s">
        <v>143</v>
      </c>
      <c r="BG24">
        <v>5</v>
      </c>
      <c r="BH24">
        <v>2.1</v>
      </c>
      <c r="BI24">
        <v>2</v>
      </c>
      <c r="BJ24">
        <v>1</v>
      </c>
      <c r="BK24" t="s">
        <v>144</v>
      </c>
      <c r="BL24" t="s">
        <v>164</v>
      </c>
      <c r="BM24">
        <v>2534609</v>
      </c>
      <c r="BO24">
        <v>4182.68</v>
      </c>
      <c r="BP24">
        <v>2018</v>
      </c>
      <c r="BQ24" t="s">
        <v>949</v>
      </c>
      <c r="BR24" t="s">
        <v>1047</v>
      </c>
      <c r="BS24" t="s">
        <v>1048</v>
      </c>
      <c r="BT24" t="s">
        <v>1049</v>
      </c>
      <c r="BU24" t="s">
        <v>1050</v>
      </c>
      <c r="BV24" t="s">
        <v>1051</v>
      </c>
      <c r="BW24" t="s">
        <v>1052</v>
      </c>
      <c r="BX24">
        <v>3219616182</v>
      </c>
      <c r="BY24" t="s">
        <v>1053</v>
      </c>
      <c r="BZ24" t="s">
        <v>213</v>
      </c>
      <c r="CA24" s="2">
        <v>43559.62151636574</v>
      </c>
      <c r="CB24" t="s">
        <v>155</v>
      </c>
      <c r="CC24" t="s">
        <v>156</v>
      </c>
      <c r="CD24" t="s">
        <v>143</v>
      </c>
      <c r="CG24" t="s">
        <v>158</v>
      </c>
      <c r="CH24" t="s">
        <v>159</v>
      </c>
      <c r="CI24" t="s">
        <v>156</v>
      </c>
      <c r="CJ24" t="s">
        <v>143</v>
      </c>
      <c r="CK24" t="s">
        <v>143</v>
      </c>
      <c r="CL24" t="s">
        <v>160</v>
      </c>
      <c r="CN24">
        <v>2955</v>
      </c>
      <c r="CQ24">
        <v>125.99</v>
      </c>
      <c r="CR24" s="8">
        <v>125.6</v>
      </c>
      <c r="CS24" t="s">
        <v>1054</v>
      </c>
      <c r="CT24" t="s">
        <v>1055</v>
      </c>
      <c r="CU24" t="s">
        <v>162</v>
      </c>
      <c r="CV24" t="s">
        <v>163</v>
      </c>
      <c r="CX24" t="s">
        <v>164</v>
      </c>
      <c r="CY24" t="s">
        <v>164</v>
      </c>
      <c r="CZ24" t="s">
        <v>145</v>
      </c>
      <c r="DA24" t="s">
        <v>165</v>
      </c>
      <c r="DB24" t="s">
        <v>165</v>
      </c>
      <c r="DC24" t="s">
        <v>145</v>
      </c>
      <c r="DD24" t="s">
        <v>165</v>
      </c>
      <c r="DE24" t="s">
        <v>164</v>
      </c>
      <c r="DF24">
        <v>2.5</v>
      </c>
      <c r="DG24">
        <v>2.5</v>
      </c>
      <c r="DH24">
        <v>0</v>
      </c>
      <c r="DI24" t="s">
        <v>1056</v>
      </c>
      <c r="DJ24" s="8" t="s">
        <v>145</v>
      </c>
      <c r="DK24" t="s">
        <v>1057</v>
      </c>
      <c r="DL24">
        <v>5</v>
      </c>
      <c r="DN24" t="s">
        <v>1058</v>
      </c>
    </row>
    <row r="25" spans="1:118" x14ac:dyDescent="0.4">
      <c r="A25">
        <v>836631</v>
      </c>
      <c r="B25" t="s">
        <v>515</v>
      </c>
      <c r="C25" t="s">
        <v>516</v>
      </c>
      <c r="D25" t="s">
        <v>505</v>
      </c>
      <c r="E25" t="s">
        <v>1059</v>
      </c>
      <c r="F25" t="s">
        <v>1060</v>
      </c>
      <c r="G25" t="s">
        <v>1061</v>
      </c>
      <c r="I25" t="s">
        <v>125</v>
      </c>
      <c r="J25" t="s">
        <v>125</v>
      </c>
      <c r="K25" t="s">
        <v>126</v>
      </c>
      <c r="L25" t="s">
        <v>667</v>
      </c>
      <c r="O25" t="s">
        <v>668</v>
      </c>
      <c r="T25" t="s">
        <v>132</v>
      </c>
      <c r="U25" s="1">
        <v>43506</v>
      </c>
      <c r="V25" s="1">
        <v>43560</v>
      </c>
      <c r="W25" s="1">
        <v>43539</v>
      </c>
      <c r="Y25" t="s">
        <v>133</v>
      </c>
      <c r="Z25" s="1">
        <v>43563</v>
      </c>
      <c r="AE25">
        <v>284900</v>
      </c>
      <c r="AF25">
        <v>284900</v>
      </c>
      <c r="AG25" s="6">
        <v>277000</v>
      </c>
      <c r="AH25" t="s">
        <v>134</v>
      </c>
      <c r="AI25" t="s">
        <v>135</v>
      </c>
      <c r="AJ25" t="s">
        <v>646</v>
      </c>
      <c r="AL25">
        <v>5647</v>
      </c>
      <c r="AN25" t="s">
        <v>828</v>
      </c>
      <c r="AQ25" t="s">
        <v>182</v>
      </c>
      <c r="AR25" t="s">
        <v>139</v>
      </c>
      <c r="AS25" t="s">
        <v>140</v>
      </c>
      <c r="AT25" t="s">
        <v>141</v>
      </c>
      <c r="AU25">
        <v>32955</v>
      </c>
      <c r="AV25">
        <v>1777</v>
      </c>
      <c r="AW25">
        <v>2203</v>
      </c>
      <c r="AX25">
        <v>6534</v>
      </c>
      <c r="AY25" s="8">
        <v>2005</v>
      </c>
      <c r="BB25">
        <v>0.15</v>
      </c>
      <c r="BC25" t="s">
        <v>244</v>
      </c>
      <c r="BD25" t="s">
        <v>143</v>
      </c>
      <c r="BE25" t="s">
        <v>143</v>
      </c>
      <c r="BG25">
        <v>3</v>
      </c>
      <c r="BH25">
        <v>2</v>
      </c>
      <c r="BI25">
        <v>2</v>
      </c>
      <c r="BJ25">
        <v>0</v>
      </c>
      <c r="BK25" t="s">
        <v>144</v>
      </c>
      <c r="BL25" t="s">
        <v>145</v>
      </c>
      <c r="BM25">
        <v>2535484</v>
      </c>
      <c r="BO25">
        <v>2137.75</v>
      </c>
      <c r="BP25">
        <v>2018</v>
      </c>
      <c r="BQ25" t="s">
        <v>1062</v>
      </c>
      <c r="BR25" t="s">
        <v>1063</v>
      </c>
      <c r="BS25" t="s">
        <v>1064</v>
      </c>
      <c r="BT25" t="s">
        <v>1065</v>
      </c>
      <c r="BU25" t="s">
        <v>1066</v>
      </c>
      <c r="BV25" t="s">
        <v>1067</v>
      </c>
      <c r="BW25" t="s">
        <v>1068</v>
      </c>
      <c r="BX25" t="s">
        <v>1069</v>
      </c>
      <c r="BZ25" t="s">
        <v>213</v>
      </c>
      <c r="CA25" s="2">
        <v>43563.467753275465</v>
      </c>
      <c r="CB25" t="s">
        <v>155</v>
      </c>
      <c r="CC25" t="s">
        <v>156</v>
      </c>
      <c r="CD25" t="s">
        <v>143</v>
      </c>
      <c r="CG25" t="s">
        <v>158</v>
      </c>
      <c r="CH25" t="s">
        <v>159</v>
      </c>
      <c r="CI25" t="s">
        <v>143</v>
      </c>
      <c r="CJ25" t="s">
        <v>156</v>
      </c>
      <c r="CK25" t="s">
        <v>143</v>
      </c>
      <c r="CL25" t="s">
        <v>160</v>
      </c>
      <c r="CQ25">
        <v>160.33000000000001</v>
      </c>
      <c r="CR25" s="8">
        <v>155.88</v>
      </c>
      <c r="CS25" t="s">
        <v>1070</v>
      </c>
      <c r="CT25" t="s">
        <v>1071</v>
      </c>
      <c r="CV25" t="s">
        <v>163</v>
      </c>
      <c r="CW25" t="s">
        <v>145</v>
      </c>
      <c r="CX25" t="s">
        <v>164</v>
      </c>
      <c r="CY25" t="s">
        <v>145</v>
      </c>
      <c r="CZ25" t="s">
        <v>164</v>
      </c>
      <c r="DA25" t="s">
        <v>165</v>
      </c>
      <c r="DB25" t="s">
        <v>165</v>
      </c>
      <c r="DC25" t="s">
        <v>145</v>
      </c>
      <c r="DD25" t="s">
        <v>165</v>
      </c>
      <c r="DE25" t="s">
        <v>145</v>
      </c>
      <c r="DF25">
        <v>2.5</v>
      </c>
      <c r="DG25">
        <v>2.5</v>
      </c>
      <c r="DH25">
        <v>2.5</v>
      </c>
      <c r="DI25" t="s">
        <v>1072</v>
      </c>
      <c r="DJ25" s="8" t="s">
        <v>145</v>
      </c>
      <c r="DK25" t="s">
        <v>1073</v>
      </c>
      <c r="DL25">
        <v>33</v>
      </c>
      <c r="DN25" t="s">
        <v>1074</v>
      </c>
    </row>
    <row r="26" spans="1:118" x14ac:dyDescent="0.4">
      <c r="A26">
        <v>836927</v>
      </c>
      <c r="B26" t="s">
        <v>723</v>
      </c>
      <c r="C26" t="s">
        <v>475</v>
      </c>
      <c r="D26" t="s">
        <v>476</v>
      </c>
      <c r="E26" t="s">
        <v>1075</v>
      </c>
      <c r="F26" t="s">
        <v>1076</v>
      </c>
      <c r="G26" t="s">
        <v>1077</v>
      </c>
      <c r="I26" t="s">
        <v>125</v>
      </c>
      <c r="J26" t="s">
        <v>125</v>
      </c>
      <c r="K26" t="s">
        <v>126</v>
      </c>
      <c r="L26" t="s">
        <v>199</v>
      </c>
      <c r="M26" t="s">
        <v>200</v>
      </c>
      <c r="N26" t="s">
        <v>201</v>
      </c>
      <c r="O26" t="s">
        <v>1078</v>
      </c>
      <c r="P26" t="s">
        <v>1079</v>
      </c>
      <c r="Q26" t="s">
        <v>1080</v>
      </c>
      <c r="T26" t="s">
        <v>132</v>
      </c>
      <c r="U26" s="1">
        <v>43509</v>
      </c>
      <c r="V26" s="1">
        <v>43578</v>
      </c>
      <c r="W26" s="1">
        <v>43538</v>
      </c>
      <c r="Y26" t="s">
        <v>133</v>
      </c>
      <c r="Z26" s="1">
        <v>43578</v>
      </c>
      <c r="AE26">
        <v>269900</v>
      </c>
      <c r="AF26">
        <v>259900</v>
      </c>
      <c r="AG26" s="6">
        <v>263000</v>
      </c>
      <c r="AH26" t="s">
        <v>134</v>
      </c>
      <c r="AI26" t="s">
        <v>1081</v>
      </c>
      <c r="AJ26" t="s">
        <v>621</v>
      </c>
      <c r="AL26">
        <v>1241</v>
      </c>
      <c r="AN26" t="s">
        <v>946</v>
      </c>
      <c r="AQ26" t="s">
        <v>623</v>
      </c>
      <c r="AR26" t="s">
        <v>139</v>
      </c>
      <c r="AS26" t="s">
        <v>140</v>
      </c>
      <c r="AT26" t="s">
        <v>141</v>
      </c>
      <c r="AU26">
        <v>32955</v>
      </c>
      <c r="AV26">
        <v>2298</v>
      </c>
      <c r="AW26">
        <v>2698</v>
      </c>
      <c r="AX26">
        <v>9148</v>
      </c>
      <c r="AY26" s="8">
        <v>2005</v>
      </c>
      <c r="BB26">
        <v>0.21</v>
      </c>
      <c r="BC26" t="s">
        <v>230</v>
      </c>
      <c r="BD26" t="s">
        <v>156</v>
      </c>
      <c r="BE26" t="s">
        <v>143</v>
      </c>
      <c r="BG26">
        <v>5</v>
      </c>
      <c r="BH26">
        <v>2.1</v>
      </c>
      <c r="BI26">
        <v>2</v>
      </c>
      <c r="BJ26">
        <v>1</v>
      </c>
      <c r="BK26" t="s">
        <v>1082</v>
      </c>
      <c r="BL26" t="s">
        <v>164</v>
      </c>
      <c r="BM26">
        <v>2534589</v>
      </c>
      <c r="BQ26" t="s">
        <v>949</v>
      </c>
      <c r="BR26" t="s">
        <v>1083</v>
      </c>
      <c r="BS26" t="s">
        <v>1084</v>
      </c>
      <c r="BU26" t="s">
        <v>1085</v>
      </c>
      <c r="BV26" t="s">
        <v>1086</v>
      </c>
      <c r="BW26" t="s">
        <v>1087</v>
      </c>
      <c r="BX26">
        <v>0</v>
      </c>
      <c r="BY26" t="s">
        <v>1088</v>
      </c>
      <c r="BZ26" t="s">
        <v>154</v>
      </c>
      <c r="CA26" s="2">
        <v>43705.759628865744</v>
      </c>
      <c r="CB26" t="s">
        <v>777</v>
      </c>
      <c r="CC26" t="s">
        <v>156</v>
      </c>
      <c r="CD26" t="s">
        <v>143</v>
      </c>
      <c r="CE26" t="s">
        <v>157</v>
      </c>
      <c r="CG26" t="s">
        <v>295</v>
      </c>
      <c r="CH26" t="s">
        <v>159</v>
      </c>
      <c r="CI26" t="s">
        <v>143</v>
      </c>
      <c r="CJ26" t="s">
        <v>156</v>
      </c>
      <c r="CK26" t="s">
        <v>143</v>
      </c>
      <c r="CL26" t="s">
        <v>160</v>
      </c>
      <c r="CN26">
        <v>7890</v>
      </c>
      <c r="CQ26">
        <v>113.1</v>
      </c>
      <c r="CR26" s="8">
        <v>114.45</v>
      </c>
      <c r="CS26" t="s">
        <v>1089</v>
      </c>
      <c r="CT26" t="s">
        <v>1090</v>
      </c>
      <c r="CV26" t="s">
        <v>163</v>
      </c>
      <c r="CW26" t="s">
        <v>145</v>
      </c>
      <c r="CX26" t="s">
        <v>145</v>
      </c>
      <c r="CY26" t="s">
        <v>145</v>
      </c>
      <c r="CZ26" t="s">
        <v>145</v>
      </c>
      <c r="DA26" t="s">
        <v>165</v>
      </c>
      <c r="DB26" t="s">
        <v>165</v>
      </c>
      <c r="DC26" t="s">
        <v>164</v>
      </c>
      <c r="DD26" t="s">
        <v>165</v>
      </c>
      <c r="DE26" t="s">
        <v>164</v>
      </c>
      <c r="DF26">
        <v>2.5</v>
      </c>
      <c r="DG26">
        <v>2.5</v>
      </c>
      <c r="DH26">
        <v>2.5</v>
      </c>
      <c r="DI26" t="s">
        <v>1091</v>
      </c>
      <c r="DJ26" s="8" t="s">
        <v>145</v>
      </c>
      <c r="DK26" t="s">
        <v>1092</v>
      </c>
      <c r="DL26">
        <v>29</v>
      </c>
      <c r="DM26" t="s">
        <v>1093</v>
      </c>
      <c r="DN26" t="s">
        <v>1094</v>
      </c>
    </row>
    <row r="27" spans="1:118" x14ac:dyDescent="0.4">
      <c r="A27">
        <v>835860</v>
      </c>
      <c r="B27" t="s">
        <v>534</v>
      </c>
      <c r="C27" t="s">
        <v>535</v>
      </c>
      <c r="D27" t="s">
        <v>536</v>
      </c>
      <c r="E27" t="s">
        <v>1095</v>
      </c>
      <c r="F27" t="s">
        <v>538</v>
      </c>
      <c r="G27" t="s">
        <v>1096</v>
      </c>
      <c r="I27" t="s">
        <v>125</v>
      </c>
      <c r="J27" t="s">
        <v>125</v>
      </c>
      <c r="K27" t="s">
        <v>126</v>
      </c>
      <c r="L27" t="s">
        <v>370</v>
      </c>
      <c r="M27" t="s">
        <v>119</v>
      </c>
      <c r="N27" t="s">
        <v>120</v>
      </c>
      <c r="O27" t="s">
        <v>1097</v>
      </c>
      <c r="Q27" t="s">
        <v>1098</v>
      </c>
      <c r="T27" t="s">
        <v>132</v>
      </c>
      <c r="U27" s="1">
        <v>43497</v>
      </c>
      <c r="V27" s="1">
        <v>43584</v>
      </c>
      <c r="W27" s="1">
        <v>43499</v>
      </c>
      <c r="Y27" t="s">
        <v>133</v>
      </c>
      <c r="Z27" s="1">
        <v>43584</v>
      </c>
      <c r="AE27">
        <v>285500</v>
      </c>
      <c r="AF27">
        <v>285500</v>
      </c>
      <c r="AG27" s="6">
        <v>290000</v>
      </c>
      <c r="AH27" t="s">
        <v>134</v>
      </c>
      <c r="AI27" t="s">
        <v>135</v>
      </c>
      <c r="AJ27" t="s">
        <v>136</v>
      </c>
      <c r="AL27">
        <v>1288</v>
      </c>
      <c r="AN27" t="s">
        <v>181</v>
      </c>
      <c r="AQ27" t="s">
        <v>182</v>
      </c>
      <c r="AR27" t="s">
        <v>139</v>
      </c>
      <c r="AS27" t="s">
        <v>140</v>
      </c>
      <c r="AT27" t="s">
        <v>141</v>
      </c>
      <c r="AU27">
        <v>32955</v>
      </c>
      <c r="AV27">
        <v>1922</v>
      </c>
      <c r="AW27">
        <v>2342</v>
      </c>
      <c r="AX27">
        <v>11761</v>
      </c>
      <c r="AY27" s="8">
        <v>2005</v>
      </c>
      <c r="BB27">
        <v>0.27</v>
      </c>
      <c r="BC27" t="s">
        <v>500</v>
      </c>
      <c r="BD27" t="s">
        <v>143</v>
      </c>
      <c r="BE27" t="s">
        <v>143</v>
      </c>
      <c r="BG27">
        <v>4</v>
      </c>
      <c r="BH27">
        <v>2</v>
      </c>
      <c r="BI27">
        <v>2</v>
      </c>
      <c r="BJ27">
        <v>0</v>
      </c>
      <c r="BK27" t="s">
        <v>144</v>
      </c>
      <c r="BL27" t="s">
        <v>145</v>
      </c>
      <c r="BM27">
        <v>2535122</v>
      </c>
      <c r="BN27" t="s">
        <v>1099</v>
      </c>
      <c r="BO27">
        <v>1919.41</v>
      </c>
      <c r="BP27">
        <v>2018</v>
      </c>
      <c r="BQ27" t="s">
        <v>608</v>
      </c>
      <c r="BR27" t="s">
        <v>1100</v>
      </c>
      <c r="BS27" t="s">
        <v>1101</v>
      </c>
      <c r="BT27" t="s">
        <v>1102</v>
      </c>
      <c r="BU27" t="s">
        <v>1103</v>
      </c>
      <c r="BV27" t="s">
        <v>1104</v>
      </c>
      <c r="BW27" t="s">
        <v>1105</v>
      </c>
      <c r="BX27" t="s">
        <v>1106</v>
      </c>
      <c r="BZ27" t="s">
        <v>213</v>
      </c>
      <c r="CA27" s="2">
        <v>43584.851684652778</v>
      </c>
      <c r="CB27" t="s">
        <v>155</v>
      </c>
      <c r="CC27" t="s">
        <v>143</v>
      </c>
      <c r="CD27" t="s">
        <v>143</v>
      </c>
      <c r="CE27" t="s">
        <v>157</v>
      </c>
      <c r="CG27" t="s">
        <v>339</v>
      </c>
      <c r="CH27" t="s">
        <v>159</v>
      </c>
      <c r="CI27" t="s">
        <v>156</v>
      </c>
      <c r="CJ27" t="s">
        <v>156</v>
      </c>
      <c r="CK27" t="s">
        <v>143</v>
      </c>
      <c r="CL27" t="s">
        <v>521</v>
      </c>
      <c r="CM27" s="3">
        <v>0</v>
      </c>
      <c r="CQ27">
        <v>148.54</v>
      </c>
      <c r="CR27" s="8">
        <v>150.88</v>
      </c>
      <c r="CS27" t="s">
        <v>1107</v>
      </c>
      <c r="CT27" t="s">
        <v>1108</v>
      </c>
      <c r="CU27" t="s">
        <v>162</v>
      </c>
      <c r="CV27" t="s">
        <v>163</v>
      </c>
      <c r="CW27" t="s">
        <v>145</v>
      </c>
      <c r="CX27" t="s">
        <v>164</v>
      </c>
      <c r="CY27" t="s">
        <v>145</v>
      </c>
      <c r="CZ27" t="s">
        <v>164</v>
      </c>
      <c r="DA27" t="s">
        <v>165</v>
      </c>
      <c r="DB27" t="s">
        <v>165</v>
      </c>
      <c r="DC27" t="s">
        <v>164</v>
      </c>
      <c r="DD27" t="s">
        <v>165</v>
      </c>
      <c r="DE27" t="s">
        <v>145</v>
      </c>
      <c r="DF27">
        <v>2.5</v>
      </c>
      <c r="DG27">
        <v>2.5</v>
      </c>
      <c r="DH27">
        <v>0</v>
      </c>
      <c r="DI27" t="s">
        <v>1109</v>
      </c>
      <c r="DJ27" s="8" t="s">
        <v>145</v>
      </c>
      <c r="DK27" t="s">
        <v>1110</v>
      </c>
      <c r="DL27">
        <v>2</v>
      </c>
      <c r="DN27" t="s">
        <v>1111</v>
      </c>
    </row>
    <row r="28" spans="1:118" x14ac:dyDescent="0.4">
      <c r="A28">
        <v>838051</v>
      </c>
      <c r="B28" t="s">
        <v>852</v>
      </c>
      <c r="C28" t="s">
        <v>853</v>
      </c>
      <c r="E28" t="s">
        <v>1112</v>
      </c>
      <c r="F28" t="s">
        <v>1113</v>
      </c>
      <c r="G28" t="s">
        <v>1114</v>
      </c>
      <c r="I28" t="s">
        <v>125</v>
      </c>
      <c r="J28" t="s">
        <v>125</v>
      </c>
      <c r="K28" t="s">
        <v>126</v>
      </c>
      <c r="L28" t="s">
        <v>852</v>
      </c>
      <c r="M28" t="s">
        <v>853</v>
      </c>
      <c r="O28" t="s">
        <v>1112</v>
      </c>
      <c r="P28" t="s">
        <v>1113</v>
      </c>
      <c r="Q28" t="s">
        <v>1114</v>
      </c>
      <c r="T28" t="s">
        <v>132</v>
      </c>
      <c r="U28" s="1">
        <v>43523</v>
      </c>
      <c r="V28" s="1">
        <v>43599</v>
      </c>
      <c r="W28" s="1">
        <v>43552</v>
      </c>
      <c r="Y28" t="s">
        <v>133</v>
      </c>
      <c r="Z28" s="1">
        <v>43599</v>
      </c>
      <c r="AE28">
        <v>229900</v>
      </c>
      <c r="AF28">
        <v>209900</v>
      </c>
      <c r="AG28" s="6">
        <v>208000</v>
      </c>
      <c r="AH28" t="s">
        <v>134</v>
      </c>
      <c r="AI28" t="s">
        <v>135</v>
      </c>
      <c r="AJ28" t="s">
        <v>621</v>
      </c>
      <c r="AL28">
        <v>1171</v>
      </c>
      <c r="AN28" t="s">
        <v>1115</v>
      </c>
      <c r="AQ28" t="s">
        <v>688</v>
      </c>
      <c r="AR28" t="s">
        <v>139</v>
      </c>
      <c r="AS28" t="s">
        <v>140</v>
      </c>
      <c r="AT28" t="s">
        <v>141</v>
      </c>
      <c r="AU28">
        <v>32955</v>
      </c>
      <c r="AV28">
        <v>1774</v>
      </c>
      <c r="AW28">
        <v>2174</v>
      </c>
      <c r="AX28">
        <v>6098</v>
      </c>
      <c r="AY28" s="8">
        <v>2005</v>
      </c>
      <c r="BB28">
        <v>0.14000000000000001</v>
      </c>
      <c r="BC28" t="s">
        <v>142</v>
      </c>
      <c r="BD28" t="s">
        <v>143</v>
      </c>
      <c r="BE28" t="s">
        <v>143</v>
      </c>
      <c r="BG28">
        <v>4</v>
      </c>
      <c r="BH28">
        <v>2</v>
      </c>
      <c r="BI28">
        <v>2</v>
      </c>
      <c r="BJ28">
        <v>0</v>
      </c>
      <c r="BK28" t="s">
        <v>1082</v>
      </c>
      <c r="BL28" t="s">
        <v>164</v>
      </c>
      <c r="BM28">
        <v>2534554</v>
      </c>
      <c r="BO28">
        <v>3359.29</v>
      </c>
      <c r="BP28">
        <v>2018</v>
      </c>
      <c r="BQ28" t="s">
        <v>949</v>
      </c>
      <c r="BR28" t="s">
        <v>1116</v>
      </c>
      <c r="BS28" t="s">
        <v>1117</v>
      </c>
      <c r="BT28" t="s">
        <v>1118</v>
      </c>
      <c r="BU28" t="s">
        <v>1119</v>
      </c>
      <c r="BV28" t="s">
        <v>1120</v>
      </c>
      <c r="BW28" t="s">
        <v>1121</v>
      </c>
      <c r="BX28" t="s">
        <v>246</v>
      </c>
      <c r="BY28" t="s">
        <v>1122</v>
      </c>
      <c r="BZ28" t="s">
        <v>154</v>
      </c>
      <c r="CA28" s="2">
        <v>43599.578348136572</v>
      </c>
      <c r="CB28" t="s">
        <v>155</v>
      </c>
      <c r="CC28" t="s">
        <v>156</v>
      </c>
      <c r="CD28" t="s">
        <v>143</v>
      </c>
      <c r="CG28" t="s">
        <v>158</v>
      </c>
      <c r="CH28" t="s">
        <v>159</v>
      </c>
      <c r="CI28" t="s">
        <v>156</v>
      </c>
      <c r="CJ28" t="s">
        <v>156</v>
      </c>
      <c r="CK28" t="s">
        <v>143</v>
      </c>
      <c r="CL28" t="s">
        <v>160</v>
      </c>
      <c r="CN28">
        <v>4939</v>
      </c>
      <c r="CQ28">
        <v>118.32</v>
      </c>
      <c r="CR28" s="8">
        <v>117.25</v>
      </c>
      <c r="CT28" t="s">
        <v>1123</v>
      </c>
      <c r="CV28" t="s">
        <v>163</v>
      </c>
      <c r="CX28" t="s">
        <v>145</v>
      </c>
      <c r="CY28" t="s">
        <v>145</v>
      </c>
      <c r="CZ28" t="s">
        <v>145</v>
      </c>
      <c r="DA28" t="s">
        <v>165</v>
      </c>
      <c r="DB28" t="s">
        <v>165</v>
      </c>
      <c r="DC28" t="s">
        <v>164</v>
      </c>
      <c r="DD28" t="s">
        <v>165</v>
      </c>
      <c r="DE28" t="s">
        <v>164</v>
      </c>
      <c r="DF28">
        <v>2.5</v>
      </c>
      <c r="DG28">
        <v>2.5</v>
      </c>
      <c r="DH28">
        <v>0</v>
      </c>
      <c r="DJ28" s="8" t="s">
        <v>145</v>
      </c>
      <c r="DK28" t="s">
        <v>1124</v>
      </c>
      <c r="DL28">
        <v>26</v>
      </c>
      <c r="DN28" t="s">
        <v>1125</v>
      </c>
    </row>
    <row r="29" spans="1:118" x14ac:dyDescent="0.4">
      <c r="A29">
        <v>827297</v>
      </c>
      <c r="B29" t="s">
        <v>515</v>
      </c>
      <c r="C29" t="s">
        <v>516</v>
      </c>
      <c r="D29" t="s">
        <v>505</v>
      </c>
      <c r="E29" t="s">
        <v>1126</v>
      </c>
      <c r="F29" t="s">
        <v>1127</v>
      </c>
      <c r="G29" t="s">
        <v>1128</v>
      </c>
      <c r="I29" t="s">
        <v>125</v>
      </c>
      <c r="J29" t="s">
        <v>125</v>
      </c>
      <c r="K29" t="s">
        <v>126</v>
      </c>
      <c r="L29" t="s">
        <v>515</v>
      </c>
      <c r="M29" t="s">
        <v>516</v>
      </c>
      <c r="N29" t="s">
        <v>505</v>
      </c>
      <c r="O29" t="s">
        <v>1126</v>
      </c>
      <c r="P29" t="s">
        <v>1127</v>
      </c>
      <c r="Q29" t="s">
        <v>1128</v>
      </c>
      <c r="T29" t="s">
        <v>132</v>
      </c>
      <c r="U29" s="1">
        <v>43389</v>
      </c>
      <c r="V29" s="1">
        <v>43602</v>
      </c>
      <c r="W29" s="1">
        <v>43576</v>
      </c>
      <c r="Y29" t="s">
        <v>133</v>
      </c>
      <c r="Z29" s="1">
        <v>43602</v>
      </c>
      <c r="AE29">
        <v>1150000</v>
      </c>
      <c r="AF29">
        <v>1050000</v>
      </c>
      <c r="AG29" s="6">
        <v>950000</v>
      </c>
      <c r="AH29" t="s">
        <v>134</v>
      </c>
      <c r="AI29" t="s">
        <v>135</v>
      </c>
      <c r="AJ29" t="s">
        <v>646</v>
      </c>
      <c r="AL29">
        <v>3253</v>
      </c>
      <c r="AN29" t="s">
        <v>1129</v>
      </c>
      <c r="AQ29" t="s">
        <v>623</v>
      </c>
      <c r="AR29" t="s">
        <v>139</v>
      </c>
      <c r="AS29" t="s">
        <v>140</v>
      </c>
      <c r="AT29" t="s">
        <v>141</v>
      </c>
      <c r="AU29">
        <v>32955</v>
      </c>
      <c r="AV29">
        <v>4673</v>
      </c>
      <c r="AW29">
        <v>6997</v>
      </c>
      <c r="AX29">
        <v>35284</v>
      </c>
      <c r="AY29" s="8">
        <v>2005</v>
      </c>
      <c r="BB29">
        <v>0.81</v>
      </c>
      <c r="BC29" t="s">
        <v>244</v>
      </c>
      <c r="BD29" t="s">
        <v>156</v>
      </c>
      <c r="BE29" t="s">
        <v>143</v>
      </c>
      <c r="BG29">
        <v>5</v>
      </c>
      <c r="BH29">
        <v>4.2</v>
      </c>
      <c r="BI29">
        <v>4</v>
      </c>
      <c r="BJ29">
        <v>2</v>
      </c>
      <c r="BK29" t="s">
        <v>144</v>
      </c>
      <c r="BL29" t="s">
        <v>164</v>
      </c>
      <c r="BM29">
        <v>2533998</v>
      </c>
      <c r="BO29">
        <v>13880.1</v>
      </c>
      <c r="BP29">
        <v>2017</v>
      </c>
      <c r="BQ29" t="s">
        <v>1130</v>
      </c>
      <c r="BR29" t="s">
        <v>1131</v>
      </c>
      <c r="BS29" t="s">
        <v>1132</v>
      </c>
      <c r="BT29" t="s">
        <v>1133</v>
      </c>
      <c r="BU29" t="s">
        <v>1134</v>
      </c>
      <c r="BV29" t="s">
        <v>1135</v>
      </c>
      <c r="BW29" t="s">
        <v>1136</v>
      </c>
      <c r="BX29" t="s">
        <v>1137</v>
      </c>
      <c r="BY29" t="s">
        <v>1138</v>
      </c>
      <c r="BZ29" t="s">
        <v>213</v>
      </c>
      <c r="CA29" s="2">
        <v>43602.373983888887</v>
      </c>
      <c r="CB29" t="s">
        <v>155</v>
      </c>
      <c r="CC29" t="s">
        <v>156</v>
      </c>
      <c r="CD29" t="s">
        <v>143</v>
      </c>
      <c r="CE29" t="s">
        <v>157</v>
      </c>
      <c r="CF29" t="s">
        <v>143</v>
      </c>
      <c r="CG29" t="s">
        <v>339</v>
      </c>
      <c r="CH29" t="s">
        <v>159</v>
      </c>
      <c r="CI29" t="s">
        <v>156</v>
      </c>
      <c r="CJ29" t="s">
        <v>156</v>
      </c>
      <c r="CK29" t="s">
        <v>156</v>
      </c>
      <c r="CL29" t="s">
        <v>521</v>
      </c>
      <c r="CN29">
        <v>1200</v>
      </c>
      <c r="CQ29">
        <v>224.7</v>
      </c>
      <c r="CR29" s="8">
        <v>203.3</v>
      </c>
      <c r="CS29" t="s">
        <v>1139</v>
      </c>
      <c r="CU29" t="s">
        <v>1140</v>
      </c>
      <c r="CV29" t="s">
        <v>163</v>
      </c>
      <c r="CW29" t="s">
        <v>145</v>
      </c>
      <c r="CX29" t="s">
        <v>164</v>
      </c>
      <c r="CY29" t="s">
        <v>164</v>
      </c>
      <c r="CZ29" t="s">
        <v>145</v>
      </c>
      <c r="DA29" t="s">
        <v>165</v>
      </c>
      <c r="DB29" t="s">
        <v>165</v>
      </c>
      <c r="DC29" t="s">
        <v>164</v>
      </c>
      <c r="DD29" t="s">
        <v>165</v>
      </c>
      <c r="DE29" t="s">
        <v>145</v>
      </c>
      <c r="DF29">
        <v>2.5</v>
      </c>
      <c r="DG29">
        <v>2.5</v>
      </c>
      <c r="DH29">
        <v>0</v>
      </c>
      <c r="DJ29" s="8" t="s">
        <v>145</v>
      </c>
      <c r="DK29" t="s">
        <v>1141</v>
      </c>
      <c r="DL29">
        <v>187</v>
      </c>
      <c r="DN29" t="s">
        <v>1142</v>
      </c>
    </row>
    <row r="30" spans="1:118" x14ac:dyDescent="0.4">
      <c r="A30">
        <v>840732</v>
      </c>
      <c r="B30" t="s">
        <v>784</v>
      </c>
      <c r="C30" t="s">
        <v>785</v>
      </c>
      <c r="D30" t="s">
        <v>786</v>
      </c>
      <c r="E30" t="s">
        <v>787</v>
      </c>
      <c r="F30" t="s">
        <v>788</v>
      </c>
      <c r="G30" t="s">
        <v>789</v>
      </c>
      <c r="I30" t="s">
        <v>125</v>
      </c>
      <c r="J30" t="s">
        <v>125</v>
      </c>
      <c r="K30" t="s">
        <v>126</v>
      </c>
      <c r="L30" t="s">
        <v>523</v>
      </c>
      <c r="M30" t="s">
        <v>524</v>
      </c>
      <c r="N30" t="s">
        <v>525</v>
      </c>
      <c r="O30" t="s">
        <v>1143</v>
      </c>
      <c r="P30" t="s">
        <v>1144</v>
      </c>
      <c r="Q30" t="s">
        <v>1145</v>
      </c>
      <c r="T30" t="s">
        <v>132</v>
      </c>
      <c r="U30" s="1">
        <v>43552</v>
      </c>
      <c r="V30" s="1">
        <v>43602</v>
      </c>
      <c r="W30" s="1">
        <v>43554</v>
      </c>
      <c r="Y30" t="s">
        <v>133</v>
      </c>
      <c r="Z30" s="1">
        <v>43602</v>
      </c>
      <c r="AE30">
        <v>319900</v>
      </c>
      <c r="AF30">
        <v>319900</v>
      </c>
      <c r="AG30" s="6">
        <v>319900</v>
      </c>
      <c r="AH30" t="s">
        <v>134</v>
      </c>
      <c r="AI30" t="s">
        <v>135</v>
      </c>
      <c r="AJ30" t="s">
        <v>621</v>
      </c>
      <c r="AL30">
        <v>294</v>
      </c>
      <c r="AN30" t="s">
        <v>1146</v>
      </c>
      <c r="AQ30" t="s">
        <v>182</v>
      </c>
      <c r="AR30" t="s">
        <v>139</v>
      </c>
      <c r="AS30" t="s">
        <v>140</v>
      </c>
      <c r="AT30" t="s">
        <v>141</v>
      </c>
      <c r="AU30">
        <v>32955</v>
      </c>
      <c r="AV30">
        <v>2416</v>
      </c>
      <c r="AW30">
        <v>2856</v>
      </c>
      <c r="AX30">
        <v>8712</v>
      </c>
      <c r="AY30" s="8">
        <v>2005</v>
      </c>
      <c r="BA30" t="s">
        <v>1147</v>
      </c>
      <c r="BB30">
        <v>0.2</v>
      </c>
      <c r="BC30" t="s">
        <v>244</v>
      </c>
      <c r="BD30" t="s">
        <v>156</v>
      </c>
      <c r="BE30" t="s">
        <v>143</v>
      </c>
      <c r="BG30">
        <v>4</v>
      </c>
      <c r="BH30">
        <v>2</v>
      </c>
      <c r="BI30">
        <v>2</v>
      </c>
      <c r="BJ30">
        <v>0</v>
      </c>
      <c r="BK30" t="s">
        <v>144</v>
      </c>
      <c r="BL30" t="s">
        <v>145</v>
      </c>
      <c r="BM30">
        <v>2533461</v>
      </c>
      <c r="BO30">
        <v>3732.01</v>
      </c>
      <c r="BP30">
        <v>2018</v>
      </c>
      <c r="BQ30" t="s">
        <v>1148</v>
      </c>
      <c r="BR30" t="s">
        <v>1149</v>
      </c>
      <c r="BS30" t="s">
        <v>1150</v>
      </c>
      <c r="BT30" t="s">
        <v>1151</v>
      </c>
      <c r="BU30" t="s">
        <v>1152</v>
      </c>
      <c r="BV30" t="s">
        <v>1153</v>
      </c>
      <c r="BW30" t="s">
        <v>1154</v>
      </c>
      <c r="BX30" t="s">
        <v>798</v>
      </c>
      <c r="BZ30" t="s">
        <v>154</v>
      </c>
      <c r="CA30" s="2">
        <v>43602.578428865738</v>
      </c>
      <c r="CB30" t="s">
        <v>155</v>
      </c>
      <c r="CC30" t="s">
        <v>156</v>
      </c>
      <c r="CD30" t="s">
        <v>143</v>
      </c>
      <c r="CE30" t="s">
        <v>157</v>
      </c>
      <c r="CG30" t="s">
        <v>158</v>
      </c>
      <c r="CH30" t="s">
        <v>159</v>
      </c>
      <c r="CI30" t="s">
        <v>143</v>
      </c>
      <c r="CJ30" t="s">
        <v>156</v>
      </c>
      <c r="CK30" t="s">
        <v>143</v>
      </c>
      <c r="CL30" t="s">
        <v>160</v>
      </c>
      <c r="CQ30">
        <v>132.41</v>
      </c>
      <c r="CR30" s="8">
        <v>132.41</v>
      </c>
      <c r="CS30" t="s">
        <v>1155</v>
      </c>
      <c r="CT30" t="s">
        <v>1156</v>
      </c>
      <c r="CU30" t="s">
        <v>1157</v>
      </c>
      <c r="CV30" t="s">
        <v>163</v>
      </c>
      <c r="CW30" t="s">
        <v>145</v>
      </c>
      <c r="CX30" t="s">
        <v>145</v>
      </c>
      <c r="CY30" t="s">
        <v>145</v>
      </c>
      <c r="CZ30" t="s">
        <v>145</v>
      </c>
      <c r="DA30" t="s">
        <v>165</v>
      </c>
      <c r="DB30" t="s">
        <v>165</v>
      </c>
      <c r="DC30" t="s">
        <v>145</v>
      </c>
      <c r="DD30" t="s">
        <v>165</v>
      </c>
      <c r="DE30" t="s">
        <v>164</v>
      </c>
      <c r="DF30">
        <v>2.5</v>
      </c>
      <c r="DG30">
        <v>2.5</v>
      </c>
      <c r="DH30">
        <v>0</v>
      </c>
      <c r="DI30" t="s">
        <v>1158</v>
      </c>
      <c r="DJ30" s="8" t="s">
        <v>145</v>
      </c>
      <c r="DK30" t="s">
        <v>1159</v>
      </c>
      <c r="DL30">
        <v>2</v>
      </c>
      <c r="DN30" t="s">
        <v>1160</v>
      </c>
    </row>
    <row r="31" spans="1:118" x14ac:dyDescent="0.4">
      <c r="A31">
        <v>832864</v>
      </c>
      <c r="B31" t="s">
        <v>526</v>
      </c>
      <c r="C31" t="s">
        <v>527</v>
      </c>
      <c r="D31" t="s">
        <v>528</v>
      </c>
      <c r="E31" t="s">
        <v>682</v>
      </c>
      <c r="F31" t="s">
        <v>527</v>
      </c>
      <c r="G31" t="s">
        <v>683</v>
      </c>
      <c r="I31" t="s">
        <v>125</v>
      </c>
      <c r="J31" t="s">
        <v>125</v>
      </c>
      <c r="K31" t="s">
        <v>126</v>
      </c>
      <c r="L31" t="s">
        <v>1161</v>
      </c>
      <c r="M31" t="s">
        <v>1162</v>
      </c>
      <c r="N31" t="s">
        <v>536</v>
      </c>
      <c r="O31" t="s">
        <v>1163</v>
      </c>
      <c r="P31" t="s">
        <v>1164</v>
      </c>
      <c r="Q31" t="s">
        <v>1165</v>
      </c>
      <c r="T31" t="s">
        <v>132</v>
      </c>
      <c r="U31" s="1">
        <v>43465</v>
      </c>
      <c r="V31" s="1">
        <v>43615</v>
      </c>
      <c r="W31" s="1">
        <v>43558</v>
      </c>
      <c r="Y31" t="s">
        <v>133</v>
      </c>
      <c r="Z31" s="1">
        <v>43615</v>
      </c>
      <c r="AE31">
        <v>305900</v>
      </c>
      <c r="AF31">
        <v>269900</v>
      </c>
      <c r="AG31" s="6">
        <v>269000</v>
      </c>
      <c r="AH31" t="s">
        <v>134</v>
      </c>
      <c r="AI31" t="s">
        <v>180</v>
      </c>
      <c r="AJ31" t="s">
        <v>621</v>
      </c>
      <c r="AL31">
        <v>1420</v>
      </c>
      <c r="AN31" t="s">
        <v>622</v>
      </c>
      <c r="AQ31" t="s">
        <v>623</v>
      </c>
      <c r="AR31" t="s">
        <v>139</v>
      </c>
      <c r="AS31" t="s">
        <v>140</v>
      </c>
      <c r="AT31" t="s">
        <v>141</v>
      </c>
      <c r="AU31">
        <v>32955</v>
      </c>
      <c r="AV31">
        <v>1923</v>
      </c>
      <c r="AW31">
        <v>2393</v>
      </c>
      <c r="AX31">
        <v>6534</v>
      </c>
      <c r="AY31" s="8">
        <v>2005</v>
      </c>
      <c r="BB31">
        <v>0.15</v>
      </c>
      <c r="BC31" t="s">
        <v>244</v>
      </c>
      <c r="BD31" t="s">
        <v>143</v>
      </c>
      <c r="BE31" t="s">
        <v>143</v>
      </c>
      <c r="BG31">
        <v>3</v>
      </c>
      <c r="BH31">
        <v>2</v>
      </c>
      <c r="BI31">
        <v>2</v>
      </c>
      <c r="BJ31">
        <v>0</v>
      </c>
      <c r="BK31" t="s">
        <v>1082</v>
      </c>
      <c r="BL31" t="s">
        <v>145</v>
      </c>
      <c r="BM31">
        <v>2534893</v>
      </c>
      <c r="BO31">
        <v>3943.77</v>
      </c>
      <c r="BP31">
        <v>2018</v>
      </c>
      <c r="BQ31" t="s">
        <v>897</v>
      </c>
      <c r="BR31" t="s">
        <v>1166</v>
      </c>
      <c r="BS31" t="s">
        <v>1167</v>
      </c>
      <c r="BT31" t="s">
        <v>1168</v>
      </c>
      <c r="BU31" t="s">
        <v>1169</v>
      </c>
      <c r="BV31" t="s">
        <v>1170</v>
      </c>
      <c r="BW31" t="s">
        <v>1171</v>
      </c>
      <c r="BX31">
        <v>8889989005</v>
      </c>
      <c r="BZ31" t="s">
        <v>154</v>
      </c>
      <c r="CA31" s="2">
        <v>43630.608633483796</v>
      </c>
      <c r="CB31" t="s">
        <v>155</v>
      </c>
      <c r="CC31" t="s">
        <v>156</v>
      </c>
      <c r="CD31" t="s">
        <v>143</v>
      </c>
      <c r="CG31" t="s">
        <v>158</v>
      </c>
      <c r="CH31" t="s">
        <v>159</v>
      </c>
      <c r="CI31" t="s">
        <v>143</v>
      </c>
      <c r="CJ31" t="s">
        <v>156</v>
      </c>
      <c r="CK31" t="s">
        <v>143</v>
      </c>
      <c r="CL31" t="s">
        <v>160</v>
      </c>
      <c r="CN31">
        <v>8000</v>
      </c>
      <c r="CQ31">
        <v>140.35</v>
      </c>
      <c r="CR31" s="8">
        <v>139.88999999999999</v>
      </c>
      <c r="CU31" t="s">
        <v>1172</v>
      </c>
      <c r="CV31" t="s">
        <v>163</v>
      </c>
      <c r="CX31" t="s">
        <v>164</v>
      </c>
      <c r="CY31" t="s">
        <v>145</v>
      </c>
      <c r="CZ31" t="s">
        <v>164</v>
      </c>
      <c r="DA31" t="s">
        <v>165</v>
      </c>
      <c r="DB31" t="s">
        <v>165</v>
      </c>
      <c r="DC31" t="s">
        <v>145</v>
      </c>
      <c r="DD31" t="s">
        <v>165</v>
      </c>
      <c r="DE31" t="s">
        <v>164</v>
      </c>
      <c r="DF31">
        <v>2.5</v>
      </c>
      <c r="DG31">
        <v>2.5</v>
      </c>
      <c r="DH31">
        <v>2.5</v>
      </c>
      <c r="DJ31" s="8" t="s">
        <v>145</v>
      </c>
      <c r="DK31" t="s">
        <v>1173</v>
      </c>
      <c r="DL31">
        <v>93</v>
      </c>
      <c r="DN31" t="s">
        <v>1174</v>
      </c>
    </row>
    <row r="32" spans="1:118" x14ac:dyDescent="0.4">
      <c r="A32">
        <v>836296</v>
      </c>
      <c r="B32" t="s">
        <v>346</v>
      </c>
      <c r="C32" t="s">
        <v>347</v>
      </c>
      <c r="D32" t="s">
        <v>348</v>
      </c>
      <c r="E32" t="s">
        <v>349</v>
      </c>
      <c r="F32" t="s">
        <v>350</v>
      </c>
      <c r="G32" t="s">
        <v>351</v>
      </c>
      <c r="H32" t="s">
        <v>352</v>
      </c>
      <c r="I32" t="s">
        <v>125</v>
      </c>
      <c r="J32" t="s">
        <v>125</v>
      </c>
      <c r="K32" t="s">
        <v>126</v>
      </c>
      <c r="L32" t="s">
        <v>353</v>
      </c>
      <c r="M32" t="s">
        <v>354</v>
      </c>
      <c r="O32" t="s">
        <v>355</v>
      </c>
      <c r="P32" t="s">
        <v>356</v>
      </c>
      <c r="Q32" t="s">
        <v>357</v>
      </c>
      <c r="T32" t="s">
        <v>132</v>
      </c>
      <c r="U32" s="1">
        <v>43502</v>
      </c>
      <c r="V32" s="1">
        <v>43628</v>
      </c>
      <c r="W32" s="1">
        <v>43589</v>
      </c>
      <c r="Y32" t="s">
        <v>133</v>
      </c>
      <c r="Z32" s="1">
        <v>43628</v>
      </c>
      <c r="AE32">
        <v>495000</v>
      </c>
      <c r="AF32">
        <v>495000</v>
      </c>
      <c r="AG32" s="6">
        <v>475000</v>
      </c>
      <c r="AH32" t="s">
        <v>134</v>
      </c>
      <c r="AI32" t="s">
        <v>180</v>
      </c>
      <c r="AJ32" t="s">
        <v>136</v>
      </c>
      <c r="AL32">
        <v>1867</v>
      </c>
      <c r="AN32" t="s">
        <v>181</v>
      </c>
      <c r="AQ32" t="s">
        <v>182</v>
      </c>
      <c r="AR32" t="s">
        <v>139</v>
      </c>
      <c r="AS32" t="s">
        <v>140</v>
      </c>
      <c r="AT32" t="s">
        <v>141</v>
      </c>
      <c r="AU32">
        <v>32955</v>
      </c>
      <c r="AV32">
        <v>2888</v>
      </c>
      <c r="AW32">
        <v>3654</v>
      </c>
      <c r="AX32">
        <v>13068</v>
      </c>
      <c r="AY32" s="8">
        <v>2005</v>
      </c>
      <c r="BB32">
        <v>0.3</v>
      </c>
      <c r="BC32" t="s">
        <v>145</v>
      </c>
      <c r="BD32" t="s">
        <v>143</v>
      </c>
      <c r="BE32" t="s">
        <v>143</v>
      </c>
      <c r="BG32">
        <v>5</v>
      </c>
      <c r="BH32">
        <v>3</v>
      </c>
      <c r="BI32">
        <v>3</v>
      </c>
      <c r="BJ32">
        <v>0</v>
      </c>
      <c r="BK32" t="s">
        <v>144</v>
      </c>
      <c r="BL32" t="s">
        <v>145</v>
      </c>
      <c r="BM32">
        <v>2535234</v>
      </c>
      <c r="BO32">
        <v>4110.53</v>
      </c>
      <c r="BP32">
        <v>2018</v>
      </c>
      <c r="BQ32" t="s">
        <v>206</v>
      </c>
      <c r="BR32" t="s">
        <v>358</v>
      </c>
      <c r="BS32" t="s">
        <v>359</v>
      </c>
      <c r="BT32" t="s">
        <v>360</v>
      </c>
      <c r="BU32" t="s">
        <v>361</v>
      </c>
      <c r="BV32" t="s">
        <v>362</v>
      </c>
      <c r="BW32" t="s">
        <v>363</v>
      </c>
      <c r="BX32">
        <v>3217507050</v>
      </c>
      <c r="BZ32" t="s">
        <v>364</v>
      </c>
      <c r="CA32" s="2">
        <v>43628.479775972221</v>
      </c>
      <c r="CB32" t="s">
        <v>155</v>
      </c>
      <c r="CC32" t="s">
        <v>156</v>
      </c>
      <c r="CD32" t="s">
        <v>143</v>
      </c>
      <c r="CE32" t="s">
        <v>365</v>
      </c>
      <c r="CG32" t="s">
        <v>158</v>
      </c>
      <c r="CH32" t="s">
        <v>159</v>
      </c>
      <c r="CI32" t="s">
        <v>156</v>
      </c>
      <c r="CJ32" t="s">
        <v>156</v>
      </c>
      <c r="CK32" t="s">
        <v>143</v>
      </c>
      <c r="CL32" t="s">
        <v>160</v>
      </c>
      <c r="CQ32">
        <v>171.4</v>
      </c>
      <c r="CR32" s="8">
        <v>164.47</v>
      </c>
      <c r="CT32" t="s">
        <v>366</v>
      </c>
      <c r="CU32" t="s">
        <v>162</v>
      </c>
      <c r="CV32" t="s">
        <v>163</v>
      </c>
      <c r="CX32" t="s">
        <v>164</v>
      </c>
      <c r="CY32" t="s">
        <v>164</v>
      </c>
      <c r="CZ32" t="s">
        <v>164</v>
      </c>
      <c r="DA32" t="s">
        <v>165</v>
      </c>
      <c r="DB32" t="s">
        <v>165</v>
      </c>
      <c r="DC32" t="s">
        <v>164</v>
      </c>
      <c r="DD32" t="s">
        <v>165</v>
      </c>
      <c r="DE32" t="s">
        <v>145</v>
      </c>
      <c r="DF32">
        <v>2.5</v>
      </c>
      <c r="DG32">
        <v>2.5</v>
      </c>
      <c r="DH32">
        <v>0</v>
      </c>
      <c r="DI32" t="s">
        <v>367</v>
      </c>
      <c r="DJ32" s="8" t="s">
        <v>145</v>
      </c>
      <c r="DK32" t="s">
        <v>368</v>
      </c>
      <c r="DL32">
        <v>87</v>
      </c>
      <c r="DN32" t="s">
        <v>369</v>
      </c>
    </row>
    <row r="33" spans="1:118" x14ac:dyDescent="0.4">
      <c r="A33">
        <v>842749</v>
      </c>
      <c r="B33" t="s">
        <v>1175</v>
      </c>
      <c r="C33" t="s">
        <v>1176</v>
      </c>
      <c r="D33" t="s">
        <v>1177</v>
      </c>
      <c r="E33" t="s">
        <v>1178</v>
      </c>
      <c r="F33" t="s">
        <v>1179</v>
      </c>
      <c r="G33" t="s">
        <v>1180</v>
      </c>
      <c r="I33" t="s">
        <v>125</v>
      </c>
      <c r="J33" t="s">
        <v>125</v>
      </c>
      <c r="K33" t="s">
        <v>126</v>
      </c>
      <c r="L33" t="s">
        <v>118</v>
      </c>
      <c r="M33" t="s">
        <v>119</v>
      </c>
      <c r="N33" t="s">
        <v>120</v>
      </c>
      <c r="O33" t="s">
        <v>1181</v>
      </c>
      <c r="P33" t="s">
        <v>1182</v>
      </c>
      <c r="Q33" t="s">
        <v>1183</v>
      </c>
      <c r="T33" t="s">
        <v>132</v>
      </c>
      <c r="U33" s="1">
        <v>43573</v>
      </c>
      <c r="V33" s="1">
        <v>43640</v>
      </c>
      <c r="W33" s="1">
        <v>43579</v>
      </c>
      <c r="Y33" t="s">
        <v>133</v>
      </c>
      <c r="Z33" s="1">
        <v>43640</v>
      </c>
      <c r="AE33">
        <v>365000</v>
      </c>
      <c r="AF33">
        <v>365000</v>
      </c>
      <c r="AG33" s="6">
        <v>355000</v>
      </c>
      <c r="AH33" t="s">
        <v>134</v>
      </c>
      <c r="AI33" t="s">
        <v>180</v>
      </c>
      <c r="AJ33" t="s">
        <v>646</v>
      </c>
      <c r="AL33">
        <v>5739</v>
      </c>
      <c r="AN33" t="s">
        <v>710</v>
      </c>
      <c r="AQ33" t="s">
        <v>182</v>
      </c>
      <c r="AR33" t="s">
        <v>139</v>
      </c>
      <c r="AS33" t="s">
        <v>140</v>
      </c>
      <c r="AT33" t="s">
        <v>141</v>
      </c>
      <c r="AU33">
        <v>32955</v>
      </c>
      <c r="AV33">
        <v>1911</v>
      </c>
      <c r="AW33">
        <v>2342</v>
      </c>
      <c r="AX33">
        <v>15246</v>
      </c>
      <c r="AY33" s="8">
        <v>2005</v>
      </c>
      <c r="BB33">
        <v>0.35</v>
      </c>
      <c r="BC33" t="s">
        <v>244</v>
      </c>
      <c r="BD33" t="s">
        <v>143</v>
      </c>
      <c r="BE33" t="s">
        <v>143</v>
      </c>
      <c r="BG33">
        <v>4</v>
      </c>
      <c r="BH33">
        <v>2</v>
      </c>
      <c r="BI33">
        <v>2</v>
      </c>
      <c r="BJ33">
        <v>0</v>
      </c>
      <c r="BK33" t="s">
        <v>144</v>
      </c>
      <c r="BL33" t="s">
        <v>145</v>
      </c>
      <c r="BM33">
        <v>2535547</v>
      </c>
      <c r="BO33">
        <v>2901.2</v>
      </c>
      <c r="BP33">
        <v>2018</v>
      </c>
      <c r="BQ33" t="s">
        <v>1062</v>
      </c>
      <c r="BR33" t="s">
        <v>1184</v>
      </c>
      <c r="BS33" t="s">
        <v>1185</v>
      </c>
      <c r="BT33" t="s">
        <v>1186</v>
      </c>
      <c r="BU33" t="s">
        <v>1187</v>
      </c>
      <c r="BV33" t="s">
        <v>1188</v>
      </c>
      <c r="BW33" t="s">
        <v>1189</v>
      </c>
      <c r="BX33" t="s">
        <v>1190</v>
      </c>
      <c r="BZ33" t="s">
        <v>154</v>
      </c>
      <c r="CA33" s="2">
        <v>43705.760561689814</v>
      </c>
      <c r="CB33" t="s">
        <v>155</v>
      </c>
      <c r="CC33" t="s">
        <v>156</v>
      </c>
      <c r="CD33" t="s">
        <v>143</v>
      </c>
      <c r="CG33" t="s">
        <v>339</v>
      </c>
      <c r="CH33" t="s">
        <v>159</v>
      </c>
      <c r="CI33" t="s">
        <v>143</v>
      </c>
      <c r="CJ33" t="s">
        <v>156</v>
      </c>
      <c r="CK33" t="s">
        <v>143</v>
      </c>
      <c r="CL33" t="s">
        <v>160</v>
      </c>
      <c r="CN33">
        <v>0</v>
      </c>
      <c r="CQ33">
        <v>191</v>
      </c>
      <c r="CR33" s="8">
        <v>185.77</v>
      </c>
      <c r="CT33" t="s">
        <v>1191</v>
      </c>
      <c r="CV33" t="s">
        <v>163</v>
      </c>
      <c r="CX33" t="s">
        <v>164</v>
      </c>
      <c r="CY33" t="s">
        <v>164</v>
      </c>
      <c r="CZ33" t="s">
        <v>164</v>
      </c>
      <c r="DA33" t="s">
        <v>165</v>
      </c>
      <c r="DB33" t="s">
        <v>165</v>
      </c>
      <c r="DC33" t="s">
        <v>145</v>
      </c>
      <c r="DD33" t="s">
        <v>166</v>
      </c>
      <c r="DE33" t="s">
        <v>164</v>
      </c>
      <c r="DF33">
        <v>2.5</v>
      </c>
      <c r="DG33">
        <v>2.5</v>
      </c>
      <c r="DH33">
        <v>0</v>
      </c>
      <c r="DI33" t="s">
        <v>1192</v>
      </c>
      <c r="DJ33" s="8" t="s">
        <v>145</v>
      </c>
      <c r="DK33" t="s">
        <v>1193</v>
      </c>
      <c r="DL33">
        <v>6</v>
      </c>
      <c r="DM33" t="s">
        <v>1194</v>
      </c>
      <c r="DN33" t="s">
        <v>1195</v>
      </c>
    </row>
    <row r="34" spans="1:118" x14ac:dyDescent="0.4">
      <c r="A34">
        <v>843991</v>
      </c>
      <c r="B34" t="s">
        <v>515</v>
      </c>
      <c r="C34" t="s">
        <v>516</v>
      </c>
      <c r="D34" t="s">
        <v>505</v>
      </c>
      <c r="E34" t="s">
        <v>803</v>
      </c>
      <c r="F34" t="s">
        <v>804</v>
      </c>
      <c r="G34" t="s">
        <v>805</v>
      </c>
      <c r="I34" t="s">
        <v>125</v>
      </c>
      <c r="J34" t="s">
        <v>125</v>
      </c>
      <c r="K34" t="s">
        <v>126</v>
      </c>
      <c r="L34" t="s">
        <v>118</v>
      </c>
      <c r="M34" t="s">
        <v>119</v>
      </c>
      <c r="N34" t="s">
        <v>120</v>
      </c>
      <c r="O34" t="s">
        <v>1196</v>
      </c>
      <c r="P34" t="s">
        <v>1197</v>
      </c>
      <c r="Q34" t="s">
        <v>1198</v>
      </c>
      <c r="T34" t="s">
        <v>132</v>
      </c>
      <c r="U34" s="1">
        <v>43587</v>
      </c>
      <c r="V34" s="1">
        <v>43658</v>
      </c>
      <c r="W34" s="1">
        <v>43606</v>
      </c>
      <c r="Y34" t="s">
        <v>133</v>
      </c>
      <c r="Z34" s="1">
        <v>43659</v>
      </c>
      <c r="AE34">
        <v>485000</v>
      </c>
      <c r="AF34">
        <v>485000</v>
      </c>
      <c r="AG34" s="6">
        <v>479900</v>
      </c>
      <c r="AH34" t="s">
        <v>134</v>
      </c>
      <c r="AI34" t="s">
        <v>228</v>
      </c>
      <c r="AJ34" t="s">
        <v>646</v>
      </c>
      <c r="AL34">
        <v>3741</v>
      </c>
      <c r="AN34" t="s">
        <v>966</v>
      </c>
      <c r="AQ34" t="s">
        <v>182</v>
      </c>
      <c r="AR34" t="s">
        <v>139</v>
      </c>
      <c r="AS34" t="s">
        <v>140</v>
      </c>
      <c r="AT34" t="s">
        <v>141</v>
      </c>
      <c r="AU34">
        <v>32955</v>
      </c>
      <c r="AV34">
        <v>2875</v>
      </c>
      <c r="AW34">
        <v>3525</v>
      </c>
      <c r="AX34">
        <v>9583</v>
      </c>
      <c r="AY34" s="8">
        <v>2005</v>
      </c>
      <c r="BB34">
        <v>0.22</v>
      </c>
      <c r="BC34" t="s">
        <v>456</v>
      </c>
      <c r="BD34" t="s">
        <v>143</v>
      </c>
      <c r="BE34" t="s">
        <v>143</v>
      </c>
      <c r="BG34">
        <v>4</v>
      </c>
      <c r="BH34">
        <v>3</v>
      </c>
      <c r="BI34">
        <v>3</v>
      </c>
      <c r="BJ34">
        <v>0</v>
      </c>
      <c r="BK34" t="s">
        <v>144</v>
      </c>
      <c r="BL34" t="s">
        <v>145</v>
      </c>
      <c r="BM34">
        <v>2535083</v>
      </c>
      <c r="BO34">
        <v>3804.44</v>
      </c>
      <c r="BP34">
        <v>2018</v>
      </c>
      <c r="BQ34" t="s">
        <v>967</v>
      </c>
      <c r="BR34" t="s">
        <v>1199</v>
      </c>
      <c r="BS34" t="s">
        <v>1200</v>
      </c>
      <c r="BT34" t="s">
        <v>1201</v>
      </c>
      <c r="BU34" t="s">
        <v>1202</v>
      </c>
      <c r="BV34" t="s">
        <v>1203</v>
      </c>
      <c r="BW34" t="s">
        <v>1204</v>
      </c>
      <c r="BX34" t="s">
        <v>818</v>
      </c>
      <c r="BZ34" t="s">
        <v>154</v>
      </c>
      <c r="CA34" s="2">
        <v>43659.816385243059</v>
      </c>
      <c r="CB34" t="s">
        <v>155</v>
      </c>
      <c r="CC34" t="s">
        <v>156</v>
      </c>
      <c r="CD34" t="s">
        <v>143</v>
      </c>
      <c r="CG34" t="s">
        <v>158</v>
      </c>
      <c r="CH34" t="s">
        <v>159</v>
      </c>
      <c r="CI34" t="s">
        <v>156</v>
      </c>
      <c r="CJ34" t="s">
        <v>156</v>
      </c>
      <c r="CK34" t="s">
        <v>143</v>
      </c>
      <c r="CL34" t="s">
        <v>160</v>
      </c>
      <c r="CQ34">
        <v>168.7</v>
      </c>
      <c r="CR34" s="8">
        <v>166.92</v>
      </c>
      <c r="CS34" t="s">
        <v>1205</v>
      </c>
      <c r="CT34" t="s">
        <v>1206</v>
      </c>
      <c r="CU34" t="s">
        <v>162</v>
      </c>
      <c r="CV34" t="s">
        <v>163</v>
      </c>
      <c r="CW34" t="s">
        <v>145</v>
      </c>
      <c r="CX34" t="s">
        <v>164</v>
      </c>
      <c r="CY34" t="s">
        <v>164</v>
      </c>
      <c r="CZ34" t="s">
        <v>145</v>
      </c>
      <c r="DA34" t="s">
        <v>165</v>
      </c>
      <c r="DB34" t="s">
        <v>165</v>
      </c>
      <c r="DC34" t="s">
        <v>164</v>
      </c>
      <c r="DD34" t="s">
        <v>165</v>
      </c>
      <c r="DE34" t="s">
        <v>145</v>
      </c>
      <c r="DF34">
        <v>3</v>
      </c>
      <c r="DG34">
        <v>3</v>
      </c>
      <c r="DH34">
        <v>3</v>
      </c>
      <c r="DI34" t="s">
        <v>821</v>
      </c>
      <c r="DJ34" s="8" t="s">
        <v>145</v>
      </c>
      <c r="DK34" t="s">
        <v>1207</v>
      </c>
      <c r="DL34">
        <v>14</v>
      </c>
      <c r="DN34" t="s">
        <v>1208</v>
      </c>
    </row>
    <row r="35" spans="1:118" x14ac:dyDescent="0.4">
      <c r="A35">
        <v>846023</v>
      </c>
      <c r="B35" t="s">
        <v>728</v>
      </c>
      <c r="C35" t="s">
        <v>729</v>
      </c>
      <c r="D35" t="s">
        <v>730</v>
      </c>
      <c r="E35" t="s">
        <v>1209</v>
      </c>
      <c r="F35" t="s">
        <v>1210</v>
      </c>
      <c r="G35" t="s">
        <v>1211</v>
      </c>
      <c r="I35" t="s">
        <v>125</v>
      </c>
      <c r="J35" t="s">
        <v>125</v>
      </c>
      <c r="K35" t="s">
        <v>126</v>
      </c>
      <c r="L35" t="s">
        <v>374</v>
      </c>
      <c r="M35" t="s">
        <v>375</v>
      </c>
      <c r="N35" t="s">
        <v>376</v>
      </c>
      <c r="O35" t="s">
        <v>380</v>
      </c>
      <c r="P35" t="s">
        <v>1212</v>
      </c>
      <c r="Q35" t="s">
        <v>379</v>
      </c>
      <c r="R35" t="s">
        <v>377</v>
      </c>
      <c r="T35" t="s">
        <v>132</v>
      </c>
      <c r="U35" s="1">
        <v>43608</v>
      </c>
      <c r="V35" s="1">
        <v>43672</v>
      </c>
      <c r="W35" s="1">
        <v>43640</v>
      </c>
      <c r="Y35" t="s">
        <v>133</v>
      </c>
      <c r="Z35" s="1">
        <v>43674</v>
      </c>
      <c r="AE35">
        <v>395000</v>
      </c>
      <c r="AF35">
        <v>389900</v>
      </c>
      <c r="AG35" s="6">
        <v>385000</v>
      </c>
      <c r="AH35" t="s">
        <v>134</v>
      </c>
      <c r="AI35" t="s">
        <v>180</v>
      </c>
      <c r="AJ35" t="s">
        <v>621</v>
      </c>
      <c r="AL35">
        <v>293</v>
      </c>
      <c r="AN35" t="s">
        <v>1146</v>
      </c>
      <c r="AQ35" t="s">
        <v>182</v>
      </c>
      <c r="AR35" t="s">
        <v>139</v>
      </c>
      <c r="AS35" t="s">
        <v>140</v>
      </c>
      <c r="AT35" t="s">
        <v>141</v>
      </c>
      <c r="AU35">
        <v>32955</v>
      </c>
      <c r="AV35">
        <v>2284</v>
      </c>
      <c r="AW35">
        <v>2923</v>
      </c>
      <c r="AX35">
        <v>8712</v>
      </c>
      <c r="AY35" s="8">
        <v>2005</v>
      </c>
      <c r="BB35">
        <v>0.2</v>
      </c>
      <c r="BC35" t="s">
        <v>142</v>
      </c>
      <c r="BD35" t="s">
        <v>143</v>
      </c>
      <c r="BE35" t="s">
        <v>143</v>
      </c>
      <c r="BG35">
        <v>4</v>
      </c>
      <c r="BH35">
        <v>3</v>
      </c>
      <c r="BI35">
        <v>3</v>
      </c>
      <c r="BJ35">
        <v>0</v>
      </c>
      <c r="BK35" t="s">
        <v>144</v>
      </c>
      <c r="BL35" t="s">
        <v>164</v>
      </c>
      <c r="BM35">
        <v>2533485</v>
      </c>
      <c r="BO35">
        <v>2585.75</v>
      </c>
      <c r="BP35">
        <v>2018</v>
      </c>
      <c r="BQ35" t="s">
        <v>1148</v>
      </c>
      <c r="BR35" t="s">
        <v>1213</v>
      </c>
      <c r="BS35" t="s">
        <v>1214</v>
      </c>
      <c r="BT35" t="s">
        <v>1215</v>
      </c>
      <c r="BU35" t="s">
        <v>1216</v>
      </c>
      <c r="BV35" t="s">
        <v>1217</v>
      </c>
      <c r="BW35" t="s">
        <v>1218</v>
      </c>
      <c r="BX35" t="s">
        <v>1219</v>
      </c>
      <c r="BY35" t="s">
        <v>1220</v>
      </c>
      <c r="BZ35" t="s">
        <v>364</v>
      </c>
      <c r="CA35" s="2">
        <v>43674.339831018522</v>
      </c>
      <c r="CB35" t="s">
        <v>155</v>
      </c>
      <c r="CC35" t="s">
        <v>156</v>
      </c>
      <c r="CD35" t="s">
        <v>143</v>
      </c>
      <c r="CE35" t="s">
        <v>157</v>
      </c>
      <c r="CG35" t="s">
        <v>339</v>
      </c>
      <c r="CH35" t="s">
        <v>159</v>
      </c>
      <c r="CI35" t="s">
        <v>143</v>
      </c>
      <c r="CJ35" t="s">
        <v>156</v>
      </c>
      <c r="CK35" t="s">
        <v>143</v>
      </c>
      <c r="CL35" t="s">
        <v>160</v>
      </c>
      <c r="CN35">
        <v>2500</v>
      </c>
      <c r="CQ35">
        <v>170.71</v>
      </c>
      <c r="CR35" s="8">
        <v>168.56</v>
      </c>
      <c r="CS35" t="s">
        <v>1221</v>
      </c>
      <c r="CT35" t="s">
        <v>1222</v>
      </c>
      <c r="CV35" t="s">
        <v>163</v>
      </c>
      <c r="CW35" t="s">
        <v>145</v>
      </c>
      <c r="CX35" t="s">
        <v>164</v>
      </c>
      <c r="CY35" t="s">
        <v>164</v>
      </c>
      <c r="CZ35" t="s">
        <v>145</v>
      </c>
      <c r="DA35" t="s">
        <v>165</v>
      </c>
      <c r="DB35" t="s">
        <v>165</v>
      </c>
      <c r="DC35" t="s">
        <v>145</v>
      </c>
      <c r="DD35" t="s">
        <v>165</v>
      </c>
      <c r="DE35" t="s">
        <v>145</v>
      </c>
      <c r="DF35">
        <v>2.5</v>
      </c>
      <c r="DG35">
        <v>2.5</v>
      </c>
      <c r="DH35">
        <v>2.5</v>
      </c>
      <c r="DI35" t="s">
        <v>1223</v>
      </c>
      <c r="DJ35" s="8" t="s">
        <v>145</v>
      </c>
      <c r="DK35" t="s">
        <v>1224</v>
      </c>
      <c r="DL35">
        <v>32</v>
      </c>
      <c r="DN35" t="s">
        <v>1225</v>
      </c>
    </row>
    <row r="36" spans="1:118" x14ac:dyDescent="0.4">
      <c r="A36">
        <v>849290</v>
      </c>
      <c r="B36" t="s">
        <v>1226</v>
      </c>
      <c r="C36" t="s">
        <v>1227</v>
      </c>
      <c r="D36" t="s">
        <v>1228</v>
      </c>
      <c r="E36" t="s">
        <v>1229</v>
      </c>
      <c r="F36" t="s">
        <v>1230</v>
      </c>
      <c r="G36" t="s">
        <v>1231</v>
      </c>
      <c r="I36" t="s">
        <v>125</v>
      </c>
      <c r="J36" t="s">
        <v>125</v>
      </c>
      <c r="K36" t="s">
        <v>126</v>
      </c>
      <c r="L36" t="s">
        <v>515</v>
      </c>
      <c r="M36" t="s">
        <v>516</v>
      </c>
      <c r="N36" t="s">
        <v>505</v>
      </c>
      <c r="O36" t="s">
        <v>1232</v>
      </c>
      <c r="P36" t="s">
        <v>1233</v>
      </c>
      <c r="Q36" t="s">
        <v>1234</v>
      </c>
      <c r="T36" t="s">
        <v>132</v>
      </c>
      <c r="U36" s="1">
        <v>43646</v>
      </c>
      <c r="V36" s="1">
        <v>43696</v>
      </c>
      <c r="W36" s="1">
        <v>43655</v>
      </c>
      <c r="Y36" t="s">
        <v>133</v>
      </c>
      <c r="Z36" s="1">
        <v>43696</v>
      </c>
      <c r="AE36">
        <v>304900</v>
      </c>
      <c r="AF36">
        <v>304900</v>
      </c>
      <c r="AG36" s="6">
        <v>299000</v>
      </c>
      <c r="AH36" t="s">
        <v>134</v>
      </c>
      <c r="AI36" t="s">
        <v>1081</v>
      </c>
      <c r="AJ36" t="s">
        <v>621</v>
      </c>
      <c r="AL36">
        <v>1611</v>
      </c>
      <c r="AN36" t="s">
        <v>622</v>
      </c>
      <c r="AQ36" t="s">
        <v>623</v>
      </c>
      <c r="AR36" t="s">
        <v>139</v>
      </c>
      <c r="AS36" t="s">
        <v>140</v>
      </c>
      <c r="AT36" t="s">
        <v>141</v>
      </c>
      <c r="AU36">
        <v>32955</v>
      </c>
      <c r="AV36">
        <v>2119</v>
      </c>
      <c r="AW36">
        <v>2559</v>
      </c>
      <c r="AX36">
        <v>7841</v>
      </c>
      <c r="AY36" s="8">
        <v>2005</v>
      </c>
      <c r="BB36">
        <v>0.18</v>
      </c>
      <c r="BC36" t="s">
        <v>145</v>
      </c>
      <c r="BD36" t="s">
        <v>143</v>
      </c>
      <c r="BE36" t="s">
        <v>143</v>
      </c>
      <c r="BG36">
        <v>4</v>
      </c>
      <c r="BH36">
        <v>2</v>
      </c>
      <c r="BI36">
        <v>2</v>
      </c>
      <c r="BJ36">
        <v>0</v>
      </c>
      <c r="BK36" t="s">
        <v>144</v>
      </c>
      <c r="BL36" t="s">
        <v>145</v>
      </c>
      <c r="BM36">
        <v>2534969</v>
      </c>
      <c r="BO36">
        <v>2021.42</v>
      </c>
      <c r="BP36">
        <v>2018</v>
      </c>
      <c r="BQ36" t="s">
        <v>897</v>
      </c>
      <c r="BR36" t="s">
        <v>1235</v>
      </c>
      <c r="BS36" t="s">
        <v>1236</v>
      </c>
      <c r="BT36" t="s">
        <v>1237</v>
      </c>
      <c r="BU36" t="s">
        <v>1238</v>
      </c>
      <c r="BV36" t="s">
        <v>1239</v>
      </c>
      <c r="BW36" t="s">
        <v>1240</v>
      </c>
      <c r="BX36" t="s">
        <v>246</v>
      </c>
      <c r="BZ36" t="s">
        <v>154</v>
      </c>
      <c r="CA36" s="2">
        <v>43702.544684664354</v>
      </c>
      <c r="CB36" t="s">
        <v>155</v>
      </c>
      <c r="CC36" t="s">
        <v>156</v>
      </c>
      <c r="CD36" t="s">
        <v>143</v>
      </c>
      <c r="CE36" t="s">
        <v>157</v>
      </c>
      <c r="CG36" t="s">
        <v>158</v>
      </c>
      <c r="CH36" t="s">
        <v>159</v>
      </c>
      <c r="CI36" t="s">
        <v>156</v>
      </c>
      <c r="CJ36" t="s">
        <v>156</v>
      </c>
      <c r="CK36" t="s">
        <v>143</v>
      </c>
      <c r="CL36" t="s">
        <v>160</v>
      </c>
      <c r="CQ36">
        <v>143.88999999999999</v>
      </c>
      <c r="CR36" s="8">
        <v>141.1</v>
      </c>
      <c r="CT36" t="s">
        <v>1241</v>
      </c>
      <c r="CU36" t="s">
        <v>162</v>
      </c>
      <c r="CV36" t="s">
        <v>163</v>
      </c>
      <c r="CW36" t="s">
        <v>145</v>
      </c>
      <c r="CX36" t="s">
        <v>164</v>
      </c>
      <c r="CY36" t="s">
        <v>145</v>
      </c>
      <c r="CZ36" t="s">
        <v>164</v>
      </c>
      <c r="DA36" t="s">
        <v>165</v>
      </c>
      <c r="DB36" t="s">
        <v>165</v>
      </c>
      <c r="DC36" t="s">
        <v>164</v>
      </c>
      <c r="DD36" t="s">
        <v>165</v>
      </c>
      <c r="DE36" t="s">
        <v>164</v>
      </c>
      <c r="DF36">
        <v>2.5</v>
      </c>
      <c r="DG36">
        <v>2.5</v>
      </c>
      <c r="DH36">
        <v>0</v>
      </c>
      <c r="DI36" t="s">
        <v>1242</v>
      </c>
      <c r="DJ36" s="8" t="s">
        <v>145</v>
      </c>
      <c r="DK36" t="s">
        <v>1243</v>
      </c>
      <c r="DL36">
        <v>9</v>
      </c>
      <c r="DN36" t="s">
        <v>1244</v>
      </c>
    </row>
    <row r="37" spans="1:118" x14ac:dyDescent="0.4">
      <c r="A37">
        <v>849191</v>
      </c>
      <c r="B37" t="s">
        <v>1245</v>
      </c>
      <c r="C37" t="s">
        <v>1246</v>
      </c>
      <c r="D37" t="s">
        <v>1247</v>
      </c>
      <c r="E37" t="s">
        <v>1248</v>
      </c>
      <c r="F37" t="s">
        <v>1246</v>
      </c>
      <c r="G37" t="s">
        <v>1247</v>
      </c>
      <c r="I37" t="s">
        <v>125</v>
      </c>
      <c r="J37" t="s">
        <v>125</v>
      </c>
      <c r="K37" t="s">
        <v>126</v>
      </c>
      <c r="L37" t="s">
        <v>667</v>
      </c>
      <c r="O37" t="s">
        <v>668</v>
      </c>
      <c r="T37" t="s">
        <v>132</v>
      </c>
      <c r="U37" s="1">
        <v>43644</v>
      </c>
      <c r="V37" s="1">
        <v>43707</v>
      </c>
      <c r="W37" s="1">
        <v>43689</v>
      </c>
      <c r="Y37" t="s">
        <v>133</v>
      </c>
      <c r="Z37" s="1">
        <v>43713</v>
      </c>
      <c r="AE37">
        <v>279900</v>
      </c>
      <c r="AF37">
        <v>269900</v>
      </c>
      <c r="AG37" s="6">
        <v>266500</v>
      </c>
      <c r="AH37" t="s">
        <v>134</v>
      </c>
      <c r="AI37" t="s">
        <v>228</v>
      </c>
      <c r="AJ37" t="s">
        <v>621</v>
      </c>
      <c r="AL37">
        <v>1433</v>
      </c>
      <c r="AN37" t="s">
        <v>1249</v>
      </c>
      <c r="AQ37" t="s">
        <v>1012</v>
      </c>
      <c r="AR37" t="s">
        <v>139</v>
      </c>
      <c r="AS37" t="s">
        <v>140</v>
      </c>
      <c r="AT37" t="s">
        <v>141</v>
      </c>
      <c r="AU37">
        <v>32955</v>
      </c>
      <c r="AV37">
        <v>1848</v>
      </c>
      <c r="AW37">
        <v>2242</v>
      </c>
      <c r="AX37">
        <v>6534</v>
      </c>
      <c r="AY37" s="8">
        <v>2005</v>
      </c>
      <c r="BB37">
        <v>0.15</v>
      </c>
      <c r="BC37" t="s">
        <v>145</v>
      </c>
      <c r="BD37" t="s">
        <v>143</v>
      </c>
      <c r="BE37" t="s">
        <v>143</v>
      </c>
      <c r="BG37">
        <v>4</v>
      </c>
      <c r="BH37">
        <v>2</v>
      </c>
      <c r="BI37">
        <v>2</v>
      </c>
      <c r="BJ37">
        <v>0</v>
      </c>
      <c r="BK37" t="s">
        <v>144</v>
      </c>
      <c r="BL37" t="s">
        <v>145</v>
      </c>
      <c r="BM37">
        <v>2534947</v>
      </c>
      <c r="BO37">
        <v>3755.26</v>
      </c>
      <c r="BP37">
        <v>2018</v>
      </c>
      <c r="BQ37" t="s">
        <v>897</v>
      </c>
      <c r="BR37" t="s">
        <v>1250</v>
      </c>
      <c r="BS37" t="s">
        <v>1251</v>
      </c>
      <c r="BT37" t="s">
        <v>1252</v>
      </c>
      <c r="BU37" t="s">
        <v>1253</v>
      </c>
      <c r="BV37" t="s">
        <v>1254</v>
      </c>
      <c r="BW37" t="s">
        <v>1255</v>
      </c>
      <c r="BX37" t="s">
        <v>246</v>
      </c>
      <c r="BZ37" t="s">
        <v>154</v>
      </c>
      <c r="CA37" s="2">
        <v>43713.478134571757</v>
      </c>
      <c r="CB37" t="s">
        <v>155</v>
      </c>
      <c r="CC37" t="s">
        <v>156</v>
      </c>
      <c r="CD37" t="s">
        <v>143</v>
      </c>
      <c r="CE37" t="s">
        <v>157</v>
      </c>
      <c r="CF37" t="s">
        <v>143</v>
      </c>
      <c r="CG37" t="s">
        <v>158</v>
      </c>
      <c r="CH37" t="s">
        <v>159</v>
      </c>
      <c r="CI37" t="s">
        <v>156</v>
      </c>
      <c r="CJ37" t="s">
        <v>156</v>
      </c>
      <c r="CK37" t="s">
        <v>143</v>
      </c>
      <c r="CL37" t="s">
        <v>160</v>
      </c>
      <c r="CQ37">
        <v>146.05000000000001</v>
      </c>
      <c r="CR37" s="8">
        <v>144.21</v>
      </c>
      <c r="CT37" t="s">
        <v>697</v>
      </c>
      <c r="CU37" t="s">
        <v>162</v>
      </c>
      <c r="CV37" t="s">
        <v>163</v>
      </c>
      <c r="CX37" t="s">
        <v>164</v>
      </c>
      <c r="CY37" t="s">
        <v>145</v>
      </c>
      <c r="CZ37" t="s">
        <v>164</v>
      </c>
      <c r="DA37" t="s">
        <v>165</v>
      </c>
      <c r="DB37" t="s">
        <v>165</v>
      </c>
      <c r="DC37" t="s">
        <v>164</v>
      </c>
      <c r="DD37" t="s">
        <v>165</v>
      </c>
      <c r="DE37" t="s">
        <v>164</v>
      </c>
      <c r="DF37">
        <v>2.5</v>
      </c>
      <c r="DG37">
        <v>2.5</v>
      </c>
      <c r="DH37">
        <v>0</v>
      </c>
      <c r="DI37" t="s">
        <v>1256</v>
      </c>
      <c r="DJ37" s="8" t="s">
        <v>145</v>
      </c>
      <c r="DK37" t="s">
        <v>1257</v>
      </c>
      <c r="DL37">
        <v>45</v>
      </c>
      <c r="DN37" t="s">
        <v>1258</v>
      </c>
    </row>
    <row r="38" spans="1:118" x14ac:dyDescent="0.4">
      <c r="A38">
        <v>813090</v>
      </c>
      <c r="B38" t="s">
        <v>1259</v>
      </c>
      <c r="C38" t="s">
        <v>1260</v>
      </c>
      <c r="D38" t="s">
        <v>1261</v>
      </c>
      <c r="E38" t="s">
        <v>1262</v>
      </c>
      <c r="F38" t="s">
        <v>1260</v>
      </c>
      <c r="G38" t="s">
        <v>1263</v>
      </c>
      <c r="I38" t="s">
        <v>125</v>
      </c>
      <c r="J38" t="s">
        <v>125</v>
      </c>
      <c r="K38" t="s">
        <v>126</v>
      </c>
      <c r="L38" t="s">
        <v>199</v>
      </c>
      <c r="M38" t="s">
        <v>200</v>
      </c>
      <c r="N38" t="s">
        <v>201</v>
      </c>
      <c r="O38" t="s">
        <v>1264</v>
      </c>
      <c r="T38" t="s">
        <v>132</v>
      </c>
      <c r="U38" s="1">
        <v>43228</v>
      </c>
      <c r="V38" s="1">
        <v>43396</v>
      </c>
      <c r="W38" s="1">
        <v>43334</v>
      </c>
      <c r="Y38" t="s">
        <v>133</v>
      </c>
      <c r="Z38" s="1">
        <v>43397</v>
      </c>
      <c r="AE38">
        <v>319000</v>
      </c>
      <c r="AF38">
        <v>287000</v>
      </c>
      <c r="AG38" s="6">
        <v>285000</v>
      </c>
      <c r="AH38" t="s">
        <v>134</v>
      </c>
      <c r="AI38" t="s">
        <v>180</v>
      </c>
      <c r="AJ38" t="s">
        <v>621</v>
      </c>
      <c r="AL38">
        <v>348</v>
      </c>
      <c r="AN38" t="s">
        <v>1146</v>
      </c>
      <c r="AQ38" t="s">
        <v>182</v>
      </c>
      <c r="AR38" t="s">
        <v>139</v>
      </c>
      <c r="AS38" t="s">
        <v>140</v>
      </c>
      <c r="AT38" t="s">
        <v>141</v>
      </c>
      <c r="AU38">
        <v>32955</v>
      </c>
      <c r="AV38">
        <v>2418</v>
      </c>
      <c r="AW38">
        <v>2858</v>
      </c>
      <c r="AX38">
        <v>8712</v>
      </c>
      <c r="AY38" s="8">
        <v>2004</v>
      </c>
      <c r="BB38">
        <v>0.2</v>
      </c>
      <c r="BC38" t="s">
        <v>230</v>
      </c>
      <c r="BD38" t="s">
        <v>143</v>
      </c>
      <c r="BE38" t="s">
        <v>143</v>
      </c>
      <c r="BG38">
        <v>4</v>
      </c>
      <c r="BH38">
        <v>3</v>
      </c>
      <c r="BI38">
        <v>3</v>
      </c>
      <c r="BJ38">
        <v>0</v>
      </c>
      <c r="BK38" t="s">
        <v>144</v>
      </c>
      <c r="BL38" t="s">
        <v>145</v>
      </c>
      <c r="BM38">
        <v>2533408</v>
      </c>
      <c r="BO38">
        <v>4573.99</v>
      </c>
      <c r="BP38">
        <v>2017</v>
      </c>
      <c r="BQ38" t="s">
        <v>1265</v>
      </c>
      <c r="BR38" t="s">
        <v>1266</v>
      </c>
      <c r="BS38" t="s">
        <v>1267</v>
      </c>
      <c r="BT38" t="s">
        <v>1268</v>
      </c>
      <c r="BU38" t="s">
        <v>1269</v>
      </c>
      <c r="BV38" t="s">
        <v>1270</v>
      </c>
      <c r="BW38" t="s">
        <v>1271</v>
      </c>
      <c r="BX38" t="s">
        <v>1272</v>
      </c>
      <c r="BZ38" t="s">
        <v>364</v>
      </c>
      <c r="CA38" s="2">
        <v>43559.64017377315</v>
      </c>
      <c r="CB38" t="s">
        <v>155</v>
      </c>
      <c r="CC38" t="s">
        <v>156</v>
      </c>
      <c r="CD38" t="s">
        <v>143</v>
      </c>
      <c r="CE38" t="s">
        <v>157</v>
      </c>
      <c r="CG38" t="s">
        <v>158</v>
      </c>
      <c r="CH38" t="s">
        <v>159</v>
      </c>
      <c r="CI38" t="s">
        <v>143</v>
      </c>
      <c r="CJ38" t="s">
        <v>156</v>
      </c>
      <c r="CK38" t="s">
        <v>143</v>
      </c>
      <c r="CL38" t="s">
        <v>160</v>
      </c>
      <c r="CQ38">
        <v>118.69</v>
      </c>
      <c r="CR38" s="8">
        <v>117.87</v>
      </c>
      <c r="CS38" t="s">
        <v>1273</v>
      </c>
      <c r="CT38" t="s">
        <v>1274</v>
      </c>
      <c r="CV38" t="s">
        <v>163</v>
      </c>
      <c r="CW38" t="s">
        <v>145</v>
      </c>
      <c r="CX38" t="s">
        <v>145</v>
      </c>
      <c r="CY38" t="s">
        <v>145</v>
      </c>
      <c r="CZ38" t="s">
        <v>145</v>
      </c>
      <c r="DA38" t="s">
        <v>165</v>
      </c>
      <c r="DB38" t="s">
        <v>165</v>
      </c>
      <c r="DC38" t="s">
        <v>145</v>
      </c>
      <c r="DD38" t="s">
        <v>165</v>
      </c>
      <c r="DE38" t="s">
        <v>164</v>
      </c>
      <c r="DF38">
        <v>3</v>
      </c>
      <c r="DG38">
        <v>3</v>
      </c>
      <c r="DH38">
        <v>3</v>
      </c>
      <c r="DI38" t="s">
        <v>1275</v>
      </c>
      <c r="DJ38" s="8" t="s">
        <v>145</v>
      </c>
      <c r="DK38" t="s">
        <v>1276</v>
      </c>
      <c r="DL38">
        <v>106</v>
      </c>
      <c r="DN38" t="s">
        <v>1277</v>
      </c>
    </row>
    <row r="39" spans="1:118" x14ac:dyDescent="0.4">
      <c r="A39">
        <v>819820</v>
      </c>
      <c r="B39" t="s">
        <v>118</v>
      </c>
      <c r="C39" t="s">
        <v>119</v>
      </c>
      <c r="D39" t="s">
        <v>120</v>
      </c>
      <c r="E39" t="s">
        <v>121</v>
      </c>
      <c r="F39" t="s">
        <v>122</v>
      </c>
      <c r="G39" t="s">
        <v>123</v>
      </c>
      <c r="H39" t="s">
        <v>124</v>
      </c>
      <c r="I39" t="s">
        <v>125</v>
      </c>
      <c r="J39" t="s">
        <v>125</v>
      </c>
      <c r="K39" t="s">
        <v>126</v>
      </c>
      <c r="L39" t="s">
        <v>127</v>
      </c>
      <c r="M39" t="s">
        <v>128</v>
      </c>
      <c r="N39" t="s">
        <v>129</v>
      </c>
      <c r="O39" t="s">
        <v>130</v>
      </c>
      <c r="P39" t="s">
        <v>128</v>
      </c>
      <c r="Q39" t="s">
        <v>131</v>
      </c>
      <c r="T39" t="s">
        <v>132</v>
      </c>
      <c r="U39" s="1">
        <v>43304</v>
      </c>
      <c r="V39" s="1">
        <v>43404</v>
      </c>
      <c r="W39" s="1">
        <v>43377</v>
      </c>
      <c r="Y39" t="s">
        <v>133</v>
      </c>
      <c r="Z39" s="1">
        <v>43409</v>
      </c>
      <c r="AE39">
        <v>424900</v>
      </c>
      <c r="AF39">
        <v>419900</v>
      </c>
      <c r="AG39" s="6">
        <v>410000</v>
      </c>
      <c r="AH39" t="s">
        <v>134</v>
      </c>
      <c r="AI39" t="s">
        <v>135</v>
      </c>
      <c r="AJ39" t="s">
        <v>136</v>
      </c>
      <c r="AL39">
        <v>4354</v>
      </c>
      <c r="AN39" t="s">
        <v>137</v>
      </c>
      <c r="AQ39" t="s">
        <v>138</v>
      </c>
      <c r="AR39" t="s">
        <v>139</v>
      </c>
      <c r="AS39" t="s">
        <v>140</v>
      </c>
      <c r="AT39" t="s">
        <v>141</v>
      </c>
      <c r="AU39">
        <v>32955</v>
      </c>
      <c r="AV39">
        <v>2589</v>
      </c>
      <c r="AW39">
        <v>3303</v>
      </c>
      <c r="AX39">
        <v>10019</v>
      </c>
      <c r="AY39" s="8">
        <v>2004</v>
      </c>
      <c r="BB39">
        <v>0.23</v>
      </c>
      <c r="BC39" t="s">
        <v>142</v>
      </c>
      <c r="BD39" t="s">
        <v>143</v>
      </c>
      <c r="BE39" t="s">
        <v>143</v>
      </c>
      <c r="BG39">
        <v>4</v>
      </c>
      <c r="BH39">
        <v>2</v>
      </c>
      <c r="BI39">
        <v>2</v>
      </c>
      <c r="BJ39">
        <v>0</v>
      </c>
      <c r="BK39" t="s">
        <v>144</v>
      </c>
      <c r="BL39" t="s">
        <v>145</v>
      </c>
      <c r="BM39">
        <v>2534470</v>
      </c>
      <c r="BO39">
        <v>5659.91</v>
      </c>
      <c r="BP39">
        <v>2017</v>
      </c>
      <c r="BQ39" t="s">
        <v>146</v>
      </c>
      <c r="BR39" t="s">
        <v>147</v>
      </c>
      <c r="BS39" t="s">
        <v>148</v>
      </c>
      <c r="BT39" t="s">
        <v>149</v>
      </c>
      <c r="BU39" t="s">
        <v>150</v>
      </c>
      <c r="BV39" t="s">
        <v>151</v>
      </c>
      <c r="BW39" t="s">
        <v>152</v>
      </c>
      <c r="BX39" t="s">
        <v>153</v>
      </c>
      <c r="BZ39" t="s">
        <v>154</v>
      </c>
      <c r="CA39" s="2">
        <v>43409.20697515046</v>
      </c>
      <c r="CB39" t="s">
        <v>155</v>
      </c>
      <c r="CC39" t="s">
        <v>156</v>
      </c>
      <c r="CD39" t="s">
        <v>143</v>
      </c>
      <c r="CE39" t="s">
        <v>157</v>
      </c>
      <c r="CF39" t="s">
        <v>156</v>
      </c>
      <c r="CG39" t="s">
        <v>158</v>
      </c>
      <c r="CH39" t="s">
        <v>159</v>
      </c>
      <c r="CI39" t="s">
        <v>156</v>
      </c>
      <c r="CJ39" t="s">
        <v>156</v>
      </c>
      <c r="CK39" t="s">
        <v>143</v>
      </c>
      <c r="CL39" t="s">
        <v>160</v>
      </c>
      <c r="CQ39">
        <v>162.19</v>
      </c>
      <c r="CR39" s="8">
        <v>158.36000000000001</v>
      </c>
      <c r="CT39" t="s">
        <v>161</v>
      </c>
      <c r="CU39" t="s">
        <v>162</v>
      </c>
      <c r="CV39" t="s">
        <v>163</v>
      </c>
      <c r="CW39" t="s">
        <v>145</v>
      </c>
      <c r="CX39" t="s">
        <v>164</v>
      </c>
      <c r="CY39" t="s">
        <v>164</v>
      </c>
      <c r="CZ39" t="s">
        <v>164</v>
      </c>
      <c r="DA39" t="s">
        <v>165</v>
      </c>
      <c r="DB39" t="s">
        <v>165</v>
      </c>
      <c r="DC39" t="s">
        <v>164</v>
      </c>
      <c r="DD39" t="s">
        <v>166</v>
      </c>
      <c r="DE39" t="s">
        <v>164</v>
      </c>
      <c r="DF39">
        <v>2.5</v>
      </c>
      <c r="DG39">
        <v>2.5</v>
      </c>
      <c r="DH39">
        <v>0</v>
      </c>
      <c r="DI39" t="s">
        <v>167</v>
      </c>
      <c r="DJ39" s="8" t="s">
        <v>145</v>
      </c>
      <c r="DK39" t="s">
        <v>168</v>
      </c>
      <c r="DL39">
        <v>66</v>
      </c>
      <c r="DN39" t="s">
        <v>169</v>
      </c>
    </row>
    <row r="40" spans="1:118" x14ac:dyDescent="0.4">
      <c r="A40">
        <v>824653</v>
      </c>
      <c r="B40" t="s">
        <v>1278</v>
      </c>
      <c r="C40" t="s">
        <v>1279</v>
      </c>
      <c r="D40" t="s">
        <v>1280</v>
      </c>
      <c r="E40" t="s">
        <v>1281</v>
      </c>
      <c r="F40" t="s">
        <v>1282</v>
      </c>
      <c r="G40" t="s">
        <v>1280</v>
      </c>
      <c r="H40" t="s">
        <v>1283</v>
      </c>
      <c r="I40" t="s">
        <v>125</v>
      </c>
      <c r="J40" t="s">
        <v>125</v>
      </c>
      <c r="K40" t="s">
        <v>126</v>
      </c>
      <c r="L40" t="s">
        <v>307</v>
      </c>
      <c r="M40" t="s">
        <v>308</v>
      </c>
      <c r="N40" t="s">
        <v>309</v>
      </c>
      <c r="O40" t="s">
        <v>1284</v>
      </c>
      <c r="P40" t="s">
        <v>1285</v>
      </c>
      <c r="Q40" t="s">
        <v>1286</v>
      </c>
      <c r="R40" t="s">
        <v>1287</v>
      </c>
      <c r="T40" t="s">
        <v>132</v>
      </c>
      <c r="U40" s="1">
        <v>43359</v>
      </c>
      <c r="V40" s="1">
        <v>43434</v>
      </c>
      <c r="W40" s="1">
        <v>43387</v>
      </c>
      <c r="Y40" t="s">
        <v>133</v>
      </c>
      <c r="Z40" s="1">
        <v>43437</v>
      </c>
      <c r="AE40">
        <v>230000</v>
      </c>
      <c r="AF40">
        <v>230000</v>
      </c>
      <c r="AG40" s="6">
        <v>228500</v>
      </c>
      <c r="AH40" t="s">
        <v>134</v>
      </c>
      <c r="AI40" t="s">
        <v>135</v>
      </c>
      <c r="AJ40" t="s">
        <v>621</v>
      </c>
      <c r="AL40">
        <v>1194</v>
      </c>
      <c r="AN40" t="s">
        <v>946</v>
      </c>
      <c r="AQ40" t="s">
        <v>623</v>
      </c>
      <c r="AR40" t="s">
        <v>139</v>
      </c>
      <c r="AS40" t="s">
        <v>140</v>
      </c>
      <c r="AT40" t="s">
        <v>141</v>
      </c>
      <c r="AU40">
        <v>32955</v>
      </c>
      <c r="AV40">
        <v>1711</v>
      </c>
      <c r="AW40">
        <v>2104</v>
      </c>
      <c r="AX40">
        <v>7405</v>
      </c>
      <c r="AY40" s="8">
        <v>2004</v>
      </c>
      <c r="BB40">
        <v>0.17</v>
      </c>
      <c r="BC40" t="s">
        <v>145</v>
      </c>
      <c r="BD40" t="s">
        <v>143</v>
      </c>
      <c r="BE40" t="s">
        <v>143</v>
      </c>
      <c r="BG40">
        <v>3</v>
      </c>
      <c r="BH40">
        <v>2</v>
      </c>
      <c r="BI40">
        <v>2</v>
      </c>
      <c r="BJ40">
        <v>0</v>
      </c>
      <c r="BK40" t="s">
        <v>144</v>
      </c>
      <c r="BL40" t="s">
        <v>145</v>
      </c>
      <c r="BM40">
        <v>2534526</v>
      </c>
      <c r="BO40">
        <v>1210.48</v>
      </c>
      <c r="BP40">
        <v>2017</v>
      </c>
      <c r="BQ40" t="s">
        <v>949</v>
      </c>
      <c r="BR40" t="s">
        <v>1288</v>
      </c>
      <c r="BS40" t="s">
        <v>1289</v>
      </c>
      <c r="BT40" t="s">
        <v>1290</v>
      </c>
      <c r="BU40" t="s">
        <v>1291</v>
      </c>
      <c r="BV40" t="s">
        <v>1292</v>
      </c>
      <c r="BW40" t="s">
        <v>1293</v>
      </c>
      <c r="BX40" t="s">
        <v>1294</v>
      </c>
      <c r="BZ40" t="s">
        <v>213</v>
      </c>
      <c r="CA40" s="2">
        <v>43495.598416145833</v>
      </c>
      <c r="CB40" t="s">
        <v>155</v>
      </c>
      <c r="CC40" t="s">
        <v>156</v>
      </c>
      <c r="CD40" t="s">
        <v>143</v>
      </c>
      <c r="CE40" t="s">
        <v>365</v>
      </c>
      <c r="CG40" t="s">
        <v>158</v>
      </c>
      <c r="CH40" t="s">
        <v>159</v>
      </c>
      <c r="CI40" t="s">
        <v>143</v>
      </c>
      <c r="CJ40" t="s">
        <v>156</v>
      </c>
      <c r="CK40" t="s">
        <v>143</v>
      </c>
      <c r="CL40" t="s">
        <v>160</v>
      </c>
      <c r="CQ40">
        <v>134.41999999999999</v>
      </c>
      <c r="CR40" s="8">
        <v>133.55000000000001</v>
      </c>
      <c r="CS40" t="s">
        <v>1295</v>
      </c>
      <c r="CT40" t="s">
        <v>1296</v>
      </c>
      <c r="CV40" t="s">
        <v>163</v>
      </c>
      <c r="CW40" t="s">
        <v>145</v>
      </c>
      <c r="CX40" t="s">
        <v>145</v>
      </c>
      <c r="CY40" t="s">
        <v>145</v>
      </c>
      <c r="CZ40" t="s">
        <v>145</v>
      </c>
      <c r="DA40" t="s">
        <v>165</v>
      </c>
      <c r="DB40" t="s">
        <v>165</v>
      </c>
      <c r="DC40" t="s">
        <v>145</v>
      </c>
      <c r="DD40" t="s">
        <v>165</v>
      </c>
      <c r="DE40" t="s">
        <v>164</v>
      </c>
      <c r="DF40">
        <v>3</v>
      </c>
      <c r="DG40">
        <v>3</v>
      </c>
      <c r="DH40">
        <v>3</v>
      </c>
      <c r="DI40" t="s">
        <v>1297</v>
      </c>
      <c r="DJ40" s="8" t="s">
        <v>145</v>
      </c>
      <c r="DK40" t="s">
        <v>1298</v>
      </c>
      <c r="DL40">
        <v>24</v>
      </c>
      <c r="DN40" t="s">
        <v>1299</v>
      </c>
    </row>
    <row r="41" spans="1:118" x14ac:dyDescent="0.4">
      <c r="A41">
        <v>823514</v>
      </c>
      <c r="B41" t="s">
        <v>526</v>
      </c>
      <c r="C41" t="s">
        <v>527</v>
      </c>
      <c r="D41" t="s">
        <v>528</v>
      </c>
      <c r="E41" t="s">
        <v>682</v>
      </c>
      <c r="F41" t="s">
        <v>527</v>
      </c>
      <c r="G41" t="s">
        <v>683</v>
      </c>
      <c r="I41" t="s">
        <v>125</v>
      </c>
      <c r="J41" t="s">
        <v>125</v>
      </c>
      <c r="K41" t="s">
        <v>126</v>
      </c>
      <c r="L41" t="s">
        <v>561</v>
      </c>
      <c r="M41" t="s">
        <v>562</v>
      </c>
      <c r="N41" t="s">
        <v>505</v>
      </c>
      <c r="O41" t="s">
        <v>1300</v>
      </c>
      <c r="P41" t="s">
        <v>1301</v>
      </c>
      <c r="Q41" t="s">
        <v>1302</v>
      </c>
      <c r="T41" t="s">
        <v>132</v>
      </c>
      <c r="U41" s="1">
        <v>43346</v>
      </c>
      <c r="V41" s="1">
        <v>43453</v>
      </c>
      <c r="W41" s="1">
        <v>43406</v>
      </c>
      <c r="Y41" t="s">
        <v>133</v>
      </c>
      <c r="Z41" s="1">
        <v>43453</v>
      </c>
      <c r="AE41">
        <v>400000</v>
      </c>
      <c r="AF41">
        <v>400000</v>
      </c>
      <c r="AG41" s="6">
        <v>400000</v>
      </c>
      <c r="AH41" t="s">
        <v>134</v>
      </c>
      <c r="AI41" t="s">
        <v>135</v>
      </c>
      <c r="AJ41" t="s">
        <v>136</v>
      </c>
      <c r="AL41">
        <v>3875</v>
      </c>
      <c r="AN41" t="s">
        <v>1303</v>
      </c>
      <c r="AQ41" t="s">
        <v>182</v>
      </c>
      <c r="AR41" t="s">
        <v>139</v>
      </c>
      <c r="AS41" t="s">
        <v>140</v>
      </c>
      <c r="AT41" t="s">
        <v>141</v>
      </c>
      <c r="AU41">
        <v>32955</v>
      </c>
      <c r="AV41">
        <v>2294</v>
      </c>
      <c r="AW41">
        <v>2825</v>
      </c>
      <c r="AX41">
        <v>11761</v>
      </c>
      <c r="AY41" s="8">
        <v>2004</v>
      </c>
      <c r="BB41">
        <v>0.27</v>
      </c>
      <c r="BC41" t="s">
        <v>142</v>
      </c>
      <c r="BD41" t="s">
        <v>156</v>
      </c>
      <c r="BE41" t="s">
        <v>143</v>
      </c>
      <c r="BG41">
        <v>4</v>
      </c>
      <c r="BH41">
        <v>3</v>
      </c>
      <c r="BI41">
        <v>3</v>
      </c>
      <c r="BJ41">
        <v>0</v>
      </c>
      <c r="BK41" t="s">
        <v>144</v>
      </c>
      <c r="BL41" t="s">
        <v>145</v>
      </c>
      <c r="BM41">
        <v>2533557</v>
      </c>
      <c r="BO41">
        <v>2820.11</v>
      </c>
      <c r="BP41">
        <v>2017</v>
      </c>
      <c r="BQ41" t="s">
        <v>1304</v>
      </c>
      <c r="BR41" t="s">
        <v>1305</v>
      </c>
      <c r="BS41" t="s">
        <v>1306</v>
      </c>
      <c r="BT41" t="s">
        <v>1307</v>
      </c>
      <c r="BU41" t="s">
        <v>1308</v>
      </c>
      <c r="BV41" t="s">
        <v>1309</v>
      </c>
      <c r="BW41" t="s">
        <v>1310</v>
      </c>
      <c r="BX41" t="s">
        <v>798</v>
      </c>
      <c r="BZ41" t="s">
        <v>154</v>
      </c>
      <c r="CA41" s="2">
        <v>43453.577606412036</v>
      </c>
      <c r="CB41" t="s">
        <v>155</v>
      </c>
      <c r="CC41" t="s">
        <v>143</v>
      </c>
      <c r="CD41" t="s">
        <v>143</v>
      </c>
      <c r="CE41" t="s">
        <v>157</v>
      </c>
      <c r="CG41" t="s">
        <v>158</v>
      </c>
      <c r="CH41" t="s">
        <v>159</v>
      </c>
      <c r="CI41" t="s">
        <v>156</v>
      </c>
      <c r="CJ41" t="s">
        <v>156</v>
      </c>
      <c r="CK41" t="s">
        <v>143</v>
      </c>
      <c r="CL41" t="s">
        <v>160</v>
      </c>
      <c r="CQ41">
        <v>174.37</v>
      </c>
      <c r="CR41" s="8">
        <v>174.37</v>
      </c>
      <c r="CT41" t="s">
        <v>697</v>
      </c>
      <c r="CU41" t="s">
        <v>162</v>
      </c>
      <c r="CV41" t="s">
        <v>163</v>
      </c>
      <c r="CX41" t="s">
        <v>164</v>
      </c>
      <c r="CY41" t="s">
        <v>164</v>
      </c>
      <c r="CZ41" t="s">
        <v>145</v>
      </c>
      <c r="DA41" t="s">
        <v>165</v>
      </c>
      <c r="DB41" t="s">
        <v>165</v>
      </c>
      <c r="DC41" t="s">
        <v>164</v>
      </c>
      <c r="DD41" t="s">
        <v>165</v>
      </c>
      <c r="DE41" t="s">
        <v>164</v>
      </c>
      <c r="DF41">
        <v>2.5</v>
      </c>
      <c r="DG41">
        <v>2.5</v>
      </c>
      <c r="DH41">
        <v>2.5</v>
      </c>
      <c r="DI41" t="s">
        <v>1311</v>
      </c>
      <c r="DJ41" s="8" t="s">
        <v>145</v>
      </c>
      <c r="DK41" t="s">
        <v>1312</v>
      </c>
      <c r="DL41">
        <v>60</v>
      </c>
      <c r="DN41" t="s">
        <v>1313</v>
      </c>
    </row>
    <row r="42" spans="1:118" x14ac:dyDescent="0.4">
      <c r="A42">
        <v>829839</v>
      </c>
      <c r="B42" t="s">
        <v>346</v>
      </c>
      <c r="C42" t="s">
        <v>347</v>
      </c>
      <c r="D42" t="s">
        <v>348</v>
      </c>
      <c r="E42" t="s">
        <v>352</v>
      </c>
      <c r="F42" t="s">
        <v>347</v>
      </c>
      <c r="G42" t="s">
        <v>394</v>
      </c>
      <c r="H42" t="s">
        <v>1314</v>
      </c>
      <c r="I42" t="s">
        <v>125</v>
      </c>
      <c r="J42" t="s">
        <v>125</v>
      </c>
      <c r="K42" t="s">
        <v>126</v>
      </c>
      <c r="L42" t="s">
        <v>1315</v>
      </c>
      <c r="M42" t="s">
        <v>1316</v>
      </c>
      <c r="N42" t="s">
        <v>1317</v>
      </c>
      <c r="O42" t="s">
        <v>1318</v>
      </c>
      <c r="T42" t="s">
        <v>132</v>
      </c>
      <c r="U42" s="1">
        <v>43420</v>
      </c>
      <c r="V42" s="1">
        <v>43480</v>
      </c>
      <c r="W42" s="1">
        <v>43444</v>
      </c>
      <c r="Y42" t="s">
        <v>133</v>
      </c>
      <c r="Z42" s="1">
        <v>43481</v>
      </c>
      <c r="AE42">
        <v>269000</v>
      </c>
      <c r="AF42">
        <v>259999</v>
      </c>
      <c r="AG42" s="6">
        <v>247500</v>
      </c>
      <c r="AH42" t="s">
        <v>134</v>
      </c>
      <c r="AI42" t="s">
        <v>135</v>
      </c>
      <c r="AJ42" t="s">
        <v>136</v>
      </c>
      <c r="AL42">
        <v>4871</v>
      </c>
      <c r="AN42" t="s">
        <v>1319</v>
      </c>
      <c r="AQ42" t="s">
        <v>182</v>
      </c>
      <c r="AR42" t="s">
        <v>139</v>
      </c>
      <c r="AS42" t="s">
        <v>140</v>
      </c>
      <c r="AT42" t="s">
        <v>141</v>
      </c>
      <c r="AU42">
        <v>32955</v>
      </c>
      <c r="AV42">
        <v>1911</v>
      </c>
      <c r="AW42">
        <v>2342</v>
      </c>
      <c r="AX42">
        <v>7405</v>
      </c>
      <c r="AY42" s="8">
        <v>2004</v>
      </c>
      <c r="BB42">
        <v>0.17</v>
      </c>
      <c r="BC42" t="s">
        <v>456</v>
      </c>
      <c r="BD42" t="s">
        <v>143</v>
      </c>
      <c r="BE42" t="s">
        <v>143</v>
      </c>
      <c r="BG42">
        <v>4</v>
      </c>
      <c r="BH42">
        <v>2</v>
      </c>
      <c r="BI42">
        <v>2</v>
      </c>
      <c r="BJ42">
        <v>0</v>
      </c>
      <c r="BK42" t="s">
        <v>144</v>
      </c>
      <c r="BL42" t="s">
        <v>164</v>
      </c>
      <c r="BM42">
        <v>2535181</v>
      </c>
      <c r="BP42">
        <v>2018</v>
      </c>
      <c r="BQ42" t="s">
        <v>608</v>
      </c>
      <c r="BR42" t="s">
        <v>1320</v>
      </c>
      <c r="BS42" t="s">
        <v>1321</v>
      </c>
      <c r="BT42" t="s">
        <v>1322</v>
      </c>
      <c r="BU42" t="s">
        <v>1323</v>
      </c>
      <c r="BV42" t="s">
        <v>1324</v>
      </c>
      <c r="BW42" t="s">
        <v>1325</v>
      </c>
      <c r="BX42">
        <v>3217507050</v>
      </c>
      <c r="BY42" t="s">
        <v>1326</v>
      </c>
      <c r="BZ42" t="s">
        <v>364</v>
      </c>
      <c r="CA42" s="2">
        <v>43586.639527766201</v>
      </c>
      <c r="CB42" t="s">
        <v>155</v>
      </c>
      <c r="CC42" t="s">
        <v>156</v>
      </c>
      <c r="CD42" t="s">
        <v>143</v>
      </c>
      <c r="CE42" t="s">
        <v>365</v>
      </c>
      <c r="CF42" t="s">
        <v>143</v>
      </c>
      <c r="CG42" t="s">
        <v>339</v>
      </c>
      <c r="CH42" t="s">
        <v>159</v>
      </c>
      <c r="CI42" t="s">
        <v>156</v>
      </c>
      <c r="CJ42" t="s">
        <v>156</v>
      </c>
      <c r="CK42" t="s">
        <v>143</v>
      </c>
      <c r="CL42" t="s">
        <v>160</v>
      </c>
      <c r="CN42">
        <v>200</v>
      </c>
      <c r="CQ42">
        <v>136.05000000000001</v>
      </c>
      <c r="CR42" s="8">
        <v>129.51</v>
      </c>
      <c r="CT42" t="s">
        <v>406</v>
      </c>
      <c r="CU42" t="s">
        <v>162</v>
      </c>
      <c r="CV42" t="s">
        <v>163</v>
      </c>
      <c r="CW42" t="s">
        <v>145</v>
      </c>
      <c r="CX42" t="s">
        <v>164</v>
      </c>
      <c r="CY42" t="s">
        <v>145</v>
      </c>
      <c r="CZ42" t="s">
        <v>164</v>
      </c>
      <c r="DA42" t="s">
        <v>165</v>
      </c>
      <c r="DB42" t="s">
        <v>165</v>
      </c>
      <c r="DC42" t="s">
        <v>164</v>
      </c>
      <c r="DD42" t="s">
        <v>165</v>
      </c>
      <c r="DE42" t="s">
        <v>145</v>
      </c>
      <c r="DF42">
        <v>2.25</v>
      </c>
      <c r="DG42">
        <v>2.25</v>
      </c>
      <c r="DH42">
        <v>0</v>
      </c>
      <c r="DI42" t="s">
        <v>1327</v>
      </c>
      <c r="DJ42" s="8" t="s">
        <v>145</v>
      </c>
      <c r="DK42" t="s">
        <v>1328</v>
      </c>
      <c r="DL42">
        <v>24</v>
      </c>
      <c r="DN42" t="s">
        <v>1329</v>
      </c>
    </row>
    <row r="43" spans="1:118" x14ac:dyDescent="0.4">
      <c r="A43">
        <v>829180</v>
      </c>
      <c r="B43" t="s">
        <v>728</v>
      </c>
      <c r="C43" t="s">
        <v>729</v>
      </c>
      <c r="D43" t="s">
        <v>730</v>
      </c>
      <c r="E43" t="s">
        <v>1024</v>
      </c>
      <c r="F43" t="s">
        <v>1025</v>
      </c>
      <c r="G43" t="s">
        <v>1026</v>
      </c>
      <c r="I43" t="s">
        <v>125</v>
      </c>
      <c r="J43" t="s">
        <v>125</v>
      </c>
      <c r="K43" t="s">
        <v>126</v>
      </c>
      <c r="L43" t="s">
        <v>1226</v>
      </c>
      <c r="M43" t="s">
        <v>1227</v>
      </c>
      <c r="N43" t="s">
        <v>1228</v>
      </c>
      <c r="O43" t="s">
        <v>1330</v>
      </c>
      <c r="P43" t="s">
        <v>1331</v>
      </c>
      <c r="Q43" t="s">
        <v>1332</v>
      </c>
      <c r="T43" t="s">
        <v>132</v>
      </c>
      <c r="U43" s="1">
        <v>43411</v>
      </c>
      <c r="V43" s="1">
        <v>43553</v>
      </c>
      <c r="W43" s="1">
        <v>43523</v>
      </c>
      <c r="Y43" t="s">
        <v>133</v>
      </c>
      <c r="Z43" s="1">
        <v>43556</v>
      </c>
      <c r="AE43">
        <v>389900</v>
      </c>
      <c r="AF43">
        <v>379900</v>
      </c>
      <c r="AG43" s="6">
        <v>374500</v>
      </c>
      <c r="AH43" t="s">
        <v>134</v>
      </c>
      <c r="AI43" t="s">
        <v>135</v>
      </c>
      <c r="AJ43" t="s">
        <v>136</v>
      </c>
      <c r="AL43">
        <v>3860</v>
      </c>
      <c r="AN43" t="s">
        <v>1303</v>
      </c>
      <c r="AQ43" t="s">
        <v>182</v>
      </c>
      <c r="AR43" t="s">
        <v>139</v>
      </c>
      <c r="AS43" t="s">
        <v>140</v>
      </c>
      <c r="AT43" t="s">
        <v>141</v>
      </c>
      <c r="AU43">
        <v>32955</v>
      </c>
      <c r="AV43">
        <v>2368</v>
      </c>
      <c r="AW43">
        <v>3008</v>
      </c>
      <c r="AX43">
        <v>13939</v>
      </c>
      <c r="AY43" s="8">
        <v>2004</v>
      </c>
      <c r="BB43">
        <v>0.32</v>
      </c>
      <c r="BC43" t="s">
        <v>244</v>
      </c>
      <c r="BD43" t="s">
        <v>143</v>
      </c>
      <c r="BE43" t="s">
        <v>143</v>
      </c>
      <c r="BG43">
        <v>4</v>
      </c>
      <c r="BH43">
        <v>3</v>
      </c>
      <c r="BI43">
        <v>3</v>
      </c>
      <c r="BJ43">
        <v>0</v>
      </c>
      <c r="BK43" t="s">
        <v>144</v>
      </c>
      <c r="BL43" t="s">
        <v>164</v>
      </c>
      <c r="BM43">
        <v>2533525</v>
      </c>
      <c r="BP43">
        <v>2018</v>
      </c>
      <c r="BQ43" t="s">
        <v>1304</v>
      </c>
      <c r="BR43" t="s">
        <v>1333</v>
      </c>
      <c r="BS43" t="s">
        <v>1334</v>
      </c>
      <c r="BT43" t="s">
        <v>1335</v>
      </c>
      <c r="BU43" t="s">
        <v>1336</v>
      </c>
      <c r="BV43" t="s">
        <v>1337</v>
      </c>
      <c r="BW43" t="s">
        <v>1338</v>
      </c>
      <c r="BX43">
        <v>3217687600</v>
      </c>
      <c r="BY43" t="s">
        <v>1339</v>
      </c>
      <c r="BZ43" t="s">
        <v>364</v>
      </c>
      <c r="CA43" s="2">
        <v>43556.641456365738</v>
      </c>
      <c r="CB43" t="s">
        <v>155</v>
      </c>
      <c r="CC43" t="s">
        <v>156</v>
      </c>
      <c r="CD43" t="s">
        <v>143</v>
      </c>
      <c r="CE43" t="s">
        <v>157</v>
      </c>
      <c r="CG43" t="s">
        <v>158</v>
      </c>
      <c r="CH43" t="s">
        <v>159</v>
      </c>
      <c r="CI43" t="s">
        <v>143</v>
      </c>
      <c r="CJ43" t="s">
        <v>156</v>
      </c>
      <c r="CK43" t="s">
        <v>143</v>
      </c>
      <c r="CL43" t="s">
        <v>160</v>
      </c>
      <c r="CN43">
        <v>5500</v>
      </c>
      <c r="CQ43">
        <v>160.43</v>
      </c>
      <c r="CR43" s="8">
        <v>158.15</v>
      </c>
      <c r="CT43" t="s">
        <v>1340</v>
      </c>
      <c r="CV43" t="s">
        <v>163</v>
      </c>
      <c r="CW43" t="s">
        <v>145</v>
      </c>
      <c r="CX43" t="s">
        <v>164</v>
      </c>
      <c r="CY43" t="s">
        <v>164</v>
      </c>
      <c r="CZ43" t="s">
        <v>145</v>
      </c>
      <c r="DA43" t="s">
        <v>165</v>
      </c>
      <c r="DB43" t="s">
        <v>165</v>
      </c>
      <c r="DC43" t="s">
        <v>145</v>
      </c>
      <c r="DD43" t="s">
        <v>165</v>
      </c>
      <c r="DE43" t="s">
        <v>145</v>
      </c>
      <c r="DF43">
        <v>3</v>
      </c>
      <c r="DG43">
        <v>3</v>
      </c>
      <c r="DH43">
        <v>3</v>
      </c>
      <c r="DI43" t="s">
        <v>1341</v>
      </c>
      <c r="DJ43" s="8" t="s">
        <v>145</v>
      </c>
      <c r="DK43" t="s">
        <v>1342</v>
      </c>
      <c r="DL43">
        <v>112</v>
      </c>
      <c r="DN43" t="s">
        <v>1343</v>
      </c>
    </row>
    <row r="44" spans="1:118" x14ac:dyDescent="0.4">
      <c r="A44">
        <v>830908</v>
      </c>
      <c r="B44" t="s">
        <v>1344</v>
      </c>
      <c r="C44" t="s">
        <v>1345</v>
      </c>
      <c r="E44" t="s">
        <v>1346</v>
      </c>
      <c r="F44" t="s">
        <v>1347</v>
      </c>
      <c r="G44" t="s">
        <v>1348</v>
      </c>
      <c r="I44" t="s">
        <v>125</v>
      </c>
      <c r="J44" t="s">
        <v>125</v>
      </c>
      <c r="K44" t="s">
        <v>126</v>
      </c>
      <c r="L44" t="s">
        <v>1349</v>
      </c>
      <c r="M44" t="s">
        <v>1350</v>
      </c>
      <c r="O44" t="s">
        <v>1351</v>
      </c>
      <c r="P44" t="s">
        <v>1352</v>
      </c>
      <c r="Q44" t="s">
        <v>1353</v>
      </c>
      <c r="T44" t="s">
        <v>132</v>
      </c>
      <c r="U44" s="1">
        <v>43434</v>
      </c>
      <c r="V44" s="1">
        <v>43553</v>
      </c>
      <c r="W44" s="1">
        <v>43487</v>
      </c>
      <c r="Y44" t="s">
        <v>133</v>
      </c>
      <c r="Z44" s="1">
        <v>43573</v>
      </c>
      <c r="AE44">
        <v>410000</v>
      </c>
      <c r="AF44">
        <v>400000</v>
      </c>
      <c r="AG44" s="6">
        <v>400000</v>
      </c>
      <c r="AH44" t="s">
        <v>134</v>
      </c>
      <c r="AI44" t="s">
        <v>135</v>
      </c>
      <c r="AJ44" t="s">
        <v>136</v>
      </c>
      <c r="AL44">
        <v>3973</v>
      </c>
      <c r="AN44" t="s">
        <v>1354</v>
      </c>
      <c r="AQ44" t="s">
        <v>138</v>
      </c>
      <c r="AR44" t="s">
        <v>139</v>
      </c>
      <c r="AS44" t="s">
        <v>140</v>
      </c>
      <c r="AT44" t="s">
        <v>141</v>
      </c>
      <c r="AU44">
        <v>32955</v>
      </c>
      <c r="AV44">
        <v>2749</v>
      </c>
      <c r="AW44">
        <v>3377</v>
      </c>
      <c r="AX44">
        <v>9583</v>
      </c>
      <c r="AY44" s="8">
        <v>2004</v>
      </c>
      <c r="BB44">
        <v>0.22</v>
      </c>
      <c r="BC44" t="s">
        <v>142</v>
      </c>
      <c r="BD44" t="s">
        <v>143</v>
      </c>
      <c r="BE44" t="s">
        <v>143</v>
      </c>
      <c r="BG44">
        <v>4</v>
      </c>
      <c r="BH44">
        <v>3</v>
      </c>
      <c r="BI44">
        <v>3</v>
      </c>
      <c r="BJ44">
        <v>0</v>
      </c>
      <c r="BK44" t="s">
        <v>144</v>
      </c>
      <c r="BL44" t="s">
        <v>145</v>
      </c>
      <c r="BM44">
        <v>2533855</v>
      </c>
      <c r="BO44">
        <v>3136.25</v>
      </c>
      <c r="BP44">
        <v>2018</v>
      </c>
      <c r="BQ44" t="s">
        <v>1355</v>
      </c>
      <c r="BR44" t="s">
        <v>1356</v>
      </c>
      <c r="BS44" t="s">
        <v>1357</v>
      </c>
      <c r="BT44" t="s">
        <v>1358</v>
      </c>
      <c r="BU44" t="s">
        <v>1359</v>
      </c>
      <c r="BV44" t="s">
        <v>1360</v>
      </c>
      <c r="BW44" t="s">
        <v>1361</v>
      </c>
      <c r="BX44">
        <v>4079244011</v>
      </c>
      <c r="BZ44" t="s">
        <v>213</v>
      </c>
      <c r="CA44" s="2">
        <v>43705.758591388891</v>
      </c>
      <c r="CB44" t="s">
        <v>155</v>
      </c>
      <c r="CC44" t="s">
        <v>156</v>
      </c>
      <c r="CD44" t="s">
        <v>143</v>
      </c>
      <c r="CG44" t="s">
        <v>158</v>
      </c>
      <c r="CH44" t="s">
        <v>159</v>
      </c>
      <c r="CI44" t="s">
        <v>143</v>
      </c>
      <c r="CJ44" t="s">
        <v>156</v>
      </c>
      <c r="CK44" t="s">
        <v>143</v>
      </c>
      <c r="CL44" t="s">
        <v>160</v>
      </c>
      <c r="CN44">
        <v>0</v>
      </c>
      <c r="CQ44">
        <v>145.51</v>
      </c>
      <c r="CR44" s="8">
        <v>145.51</v>
      </c>
      <c r="CV44" t="s">
        <v>163</v>
      </c>
      <c r="CX44" t="s">
        <v>164</v>
      </c>
      <c r="CY44" t="s">
        <v>164</v>
      </c>
      <c r="CZ44" t="s">
        <v>145</v>
      </c>
      <c r="DA44" t="s">
        <v>165</v>
      </c>
      <c r="DB44" t="s">
        <v>165</v>
      </c>
      <c r="DC44" t="s">
        <v>145</v>
      </c>
      <c r="DD44" t="s">
        <v>165</v>
      </c>
      <c r="DE44" t="s">
        <v>164</v>
      </c>
      <c r="DF44">
        <v>3</v>
      </c>
      <c r="DG44">
        <v>3</v>
      </c>
      <c r="DH44">
        <v>3</v>
      </c>
      <c r="DJ44" s="8" t="s">
        <v>145</v>
      </c>
      <c r="DK44" t="s">
        <v>1362</v>
      </c>
      <c r="DL44">
        <v>53</v>
      </c>
      <c r="DM44" t="s">
        <v>1363</v>
      </c>
      <c r="DN44" t="s">
        <v>1364</v>
      </c>
    </row>
    <row r="45" spans="1:118" x14ac:dyDescent="0.4">
      <c r="A45">
        <v>841575</v>
      </c>
      <c r="B45" t="s">
        <v>1365</v>
      </c>
      <c r="C45" t="s">
        <v>1366</v>
      </c>
      <c r="D45" t="s">
        <v>1367</v>
      </c>
      <c r="E45" t="s">
        <v>1368</v>
      </c>
      <c r="F45" t="s">
        <v>1369</v>
      </c>
      <c r="G45" t="s">
        <v>1370</v>
      </c>
      <c r="I45" t="s">
        <v>125</v>
      </c>
      <c r="J45" t="s">
        <v>125</v>
      </c>
      <c r="K45" t="s">
        <v>126</v>
      </c>
      <c r="L45" t="s">
        <v>1371</v>
      </c>
      <c r="M45" t="s">
        <v>1372</v>
      </c>
      <c r="O45" t="s">
        <v>1373</v>
      </c>
      <c r="P45" t="s">
        <v>1374</v>
      </c>
      <c r="Q45" t="s">
        <v>1375</v>
      </c>
      <c r="T45" t="s">
        <v>132</v>
      </c>
      <c r="U45" s="1">
        <v>43560</v>
      </c>
      <c r="V45" s="1">
        <v>43598</v>
      </c>
      <c r="W45" s="1">
        <v>43573</v>
      </c>
      <c r="Y45" t="s">
        <v>133</v>
      </c>
      <c r="Z45" s="1">
        <v>43598</v>
      </c>
      <c r="AE45">
        <v>232000</v>
      </c>
      <c r="AF45">
        <v>232000</v>
      </c>
      <c r="AG45" s="6">
        <v>232000</v>
      </c>
      <c r="AH45" t="s">
        <v>134</v>
      </c>
      <c r="AI45" t="s">
        <v>135</v>
      </c>
      <c r="AJ45" t="s">
        <v>621</v>
      </c>
      <c r="AL45">
        <v>1209</v>
      </c>
      <c r="AN45" t="s">
        <v>946</v>
      </c>
      <c r="AQ45" t="s">
        <v>623</v>
      </c>
      <c r="AR45" t="s">
        <v>139</v>
      </c>
      <c r="AS45" t="s">
        <v>140</v>
      </c>
      <c r="AT45" t="s">
        <v>141</v>
      </c>
      <c r="AU45">
        <v>32955</v>
      </c>
      <c r="AV45">
        <v>1890</v>
      </c>
      <c r="AW45">
        <v>2353</v>
      </c>
      <c r="AX45">
        <v>6534</v>
      </c>
      <c r="AY45" s="8">
        <v>2004</v>
      </c>
      <c r="BB45">
        <v>0.15</v>
      </c>
      <c r="BC45" t="s">
        <v>230</v>
      </c>
      <c r="BD45" t="s">
        <v>143</v>
      </c>
      <c r="BE45" t="s">
        <v>143</v>
      </c>
      <c r="BG45">
        <v>3</v>
      </c>
      <c r="BH45">
        <v>2</v>
      </c>
      <c r="BI45">
        <v>2</v>
      </c>
      <c r="BJ45">
        <v>0</v>
      </c>
      <c r="BK45" t="s">
        <v>144</v>
      </c>
      <c r="BL45" t="s">
        <v>145</v>
      </c>
      <c r="BM45">
        <v>2534597</v>
      </c>
      <c r="BO45">
        <v>1957.97</v>
      </c>
      <c r="BP45">
        <v>2018</v>
      </c>
      <c r="BQ45" t="s">
        <v>949</v>
      </c>
      <c r="BR45" t="s">
        <v>1376</v>
      </c>
      <c r="BS45" t="s">
        <v>1377</v>
      </c>
      <c r="BT45" t="s">
        <v>1378</v>
      </c>
      <c r="BU45" t="s">
        <v>1379</v>
      </c>
      <c r="BV45" t="s">
        <v>1380</v>
      </c>
      <c r="BW45" t="s">
        <v>1381</v>
      </c>
      <c r="BX45" t="s">
        <v>1382</v>
      </c>
      <c r="BZ45" t="s">
        <v>154</v>
      </c>
      <c r="CA45" s="2">
        <v>43705.760293321757</v>
      </c>
      <c r="CB45" t="s">
        <v>155</v>
      </c>
      <c r="CC45" t="s">
        <v>156</v>
      </c>
      <c r="CD45" t="s">
        <v>143</v>
      </c>
      <c r="CE45" t="s">
        <v>157</v>
      </c>
      <c r="CG45" t="s">
        <v>295</v>
      </c>
      <c r="CH45" t="s">
        <v>159</v>
      </c>
      <c r="CI45" t="s">
        <v>156</v>
      </c>
      <c r="CJ45" t="s">
        <v>156</v>
      </c>
      <c r="CK45" t="s">
        <v>143</v>
      </c>
      <c r="CL45" t="s">
        <v>160</v>
      </c>
      <c r="CQ45">
        <v>122.75</v>
      </c>
      <c r="CR45" s="8">
        <v>122.75</v>
      </c>
      <c r="CS45" t="s">
        <v>1383</v>
      </c>
      <c r="CT45" t="s">
        <v>1384</v>
      </c>
      <c r="CU45" t="s">
        <v>162</v>
      </c>
      <c r="CV45" t="s">
        <v>163</v>
      </c>
      <c r="CW45" t="s">
        <v>145</v>
      </c>
      <c r="CX45" t="s">
        <v>145</v>
      </c>
      <c r="CY45" t="s">
        <v>145</v>
      </c>
      <c r="CZ45" t="s">
        <v>145</v>
      </c>
      <c r="DA45" t="s">
        <v>165</v>
      </c>
      <c r="DB45" t="s">
        <v>165</v>
      </c>
      <c r="DC45" t="s">
        <v>164</v>
      </c>
      <c r="DD45" t="s">
        <v>165</v>
      </c>
      <c r="DE45" t="s">
        <v>164</v>
      </c>
      <c r="DF45">
        <v>2.5</v>
      </c>
      <c r="DG45">
        <v>2.5</v>
      </c>
      <c r="DH45">
        <v>1</v>
      </c>
      <c r="DI45" t="s">
        <v>1385</v>
      </c>
      <c r="DJ45" s="8" t="s">
        <v>145</v>
      </c>
      <c r="DK45" t="s">
        <v>1386</v>
      </c>
      <c r="DL45">
        <v>7</v>
      </c>
      <c r="DM45" t="s">
        <v>1387</v>
      </c>
      <c r="DN45" t="s">
        <v>1388</v>
      </c>
    </row>
    <row r="46" spans="1:118" x14ac:dyDescent="0.4">
      <c r="A46">
        <v>840830</v>
      </c>
      <c r="B46" t="s">
        <v>555</v>
      </c>
      <c r="C46" t="s">
        <v>556</v>
      </c>
      <c r="D46" t="s">
        <v>557</v>
      </c>
      <c r="E46" t="s">
        <v>560</v>
      </c>
      <c r="F46" t="s">
        <v>1389</v>
      </c>
      <c r="G46" t="s">
        <v>1390</v>
      </c>
      <c r="H46" t="s">
        <v>558</v>
      </c>
      <c r="I46" t="s">
        <v>125</v>
      </c>
      <c r="J46" t="s">
        <v>125</v>
      </c>
      <c r="K46" t="s">
        <v>126</v>
      </c>
      <c r="L46" t="s">
        <v>1391</v>
      </c>
      <c r="M46" t="s">
        <v>1392</v>
      </c>
      <c r="N46" t="s">
        <v>1393</v>
      </c>
      <c r="O46" t="s">
        <v>1394</v>
      </c>
      <c r="P46" t="s">
        <v>1395</v>
      </c>
      <c r="Q46" t="s">
        <v>1396</v>
      </c>
      <c r="T46" t="s">
        <v>132</v>
      </c>
      <c r="U46" s="1">
        <v>43553</v>
      </c>
      <c r="V46" s="1">
        <v>43616</v>
      </c>
      <c r="W46" s="1">
        <v>43578</v>
      </c>
      <c r="Y46" t="s">
        <v>133</v>
      </c>
      <c r="Z46" s="1">
        <v>43617</v>
      </c>
      <c r="AE46">
        <v>389000</v>
      </c>
      <c r="AF46">
        <v>375000</v>
      </c>
      <c r="AG46" s="6">
        <v>370000</v>
      </c>
      <c r="AH46" t="s">
        <v>134</v>
      </c>
      <c r="AI46" t="s">
        <v>135</v>
      </c>
      <c r="AJ46" t="s">
        <v>621</v>
      </c>
      <c r="AL46">
        <v>352</v>
      </c>
      <c r="AN46" t="s">
        <v>1146</v>
      </c>
      <c r="AQ46" t="s">
        <v>182</v>
      </c>
      <c r="AR46" t="s">
        <v>139</v>
      </c>
      <c r="AS46" t="s">
        <v>140</v>
      </c>
      <c r="AT46" t="s">
        <v>141</v>
      </c>
      <c r="AU46">
        <v>32955</v>
      </c>
      <c r="AV46">
        <v>3401</v>
      </c>
      <c r="AW46">
        <v>3841</v>
      </c>
      <c r="AX46">
        <v>8712</v>
      </c>
      <c r="AY46" s="8">
        <v>2004</v>
      </c>
      <c r="BB46">
        <v>0.2</v>
      </c>
      <c r="BC46" t="s">
        <v>230</v>
      </c>
      <c r="BD46" t="s">
        <v>143</v>
      </c>
      <c r="BE46" t="s">
        <v>143</v>
      </c>
      <c r="BG46">
        <v>5</v>
      </c>
      <c r="BH46">
        <v>4</v>
      </c>
      <c r="BI46">
        <v>4</v>
      </c>
      <c r="BJ46">
        <v>0</v>
      </c>
      <c r="BK46" t="s">
        <v>144</v>
      </c>
      <c r="BL46" t="s">
        <v>145</v>
      </c>
      <c r="BM46">
        <v>2533407</v>
      </c>
      <c r="BO46">
        <v>3137.34</v>
      </c>
      <c r="BP46">
        <v>2018</v>
      </c>
      <c r="BQ46" t="s">
        <v>1265</v>
      </c>
      <c r="BR46" t="s">
        <v>1397</v>
      </c>
      <c r="BS46" t="s">
        <v>1398</v>
      </c>
      <c r="BT46" t="s">
        <v>1399</v>
      </c>
      <c r="BU46" t="s">
        <v>1400</v>
      </c>
      <c r="BV46" t="s">
        <v>1401</v>
      </c>
      <c r="BW46" t="s">
        <v>1402</v>
      </c>
      <c r="BX46" t="s">
        <v>1403</v>
      </c>
      <c r="BZ46" t="s">
        <v>213</v>
      </c>
      <c r="CA46" s="2">
        <v>43617.419606643518</v>
      </c>
      <c r="CB46" t="s">
        <v>155</v>
      </c>
      <c r="CC46" t="s">
        <v>156</v>
      </c>
      <c r="CD46" t="s">
        <v>143</v>
      </c>
      <c r="CE46" t="s">
        <v>157</v>
      </c>
      <c r="CF46" t="s">
        <v>143</v>
      </c>
      <c r="CG46" t="s">
        <v>158</v>
      </c>
      <c r="CH46" t="s">
        <v>159</v>
      </c>
      <c r="CI46" t="s">
        <v>143</v>
      </c>
      <c r="CJ46" t="s">
        <v>156</v>
      </c>
      <c r="CK46" t="s">
        <v>143</v>
      </c>
      <c r="CL46" t="s">
        <v>160</v>
      </c>
      <c r="CQ46">
        <v>110.26</v>
      </c>
      <c r="CR46" s="8">
        <v>108.79</v>
      </c>
      <c r="CT46" t="s">
        <v>1404</v>
      </c>
      <c r="CV46" t="s">
        <v>163</v>
      </c>
      <c r="CX46" t="s">
        <v>145</v>
      </c>
      <c r="CY46" t="s">
        <v>145</v>
      </c>
      <c r="CZ46" t="s">
        <v>145</v>
      </c>
      <c r="DA46" t="s">
        <v>165</v>
      </c>
      <c r="DB46" t="s">
        <v>165</v>
      </c>
      <c r="DC46" t="s">
        <v>145</v>
      </c>
      <c r="DD46" t="s">
        <v>165</v>
      </c>
      <c r="DE46" t="s">
        <v>145</v>
      </c>
      <c r="DF46">
        <v>2.5</v>
      </c>
      <c r="DG46">
        <v>2.5</v>
      </c>
      <c r="DH46">
        <v>0</v>
      </c>
      <c r="DI46" t="s">
        <v>1405</v>
      </c>
      <c r="DJ46" s="8" t="s">
        <v>145</v>
      </c>
      <c r="DK46" t="s">
        <v>1406</v>
      </c>
      <c r="DL46">
        <v>22</v>
      </c>
      <c r="DN46" t="s">
        <v>1407</v>
      </c>
    </row>
    <row r="47" spans="1:118" x14ac:dyDescent="0.4">
      <c r="A47">
        <v>847150</v>
      </c>
      <c r="B47" t="s">
        <v>667</v>
      </c>
      <c r="E47" t="s">
        <v>668</v>
      </c>
      <c r="I47" t="s">
        <v>125</v>
      </c>
      <c r="J47" t="s">
        <v>125</v>
      </c>
      <c r="K47" t="s">
        <v>126</v>
      </c>
      <c r="L47" t="s">
        <v>515</v>
      </c>
      <c r="M47" t="s">
        <v>516</v>
      </c>
      <c r="N47" t="s">
        <v>505</v>
      </c>
      <c r="O47" t="s">
        <v>1408</v>
      </c>
      <c r="P47" t="s">
        <v>1409</v>
      </c>
      <c r="Q47" t="s">
        <v>1410</v>
      </c>
      <c r="T47" t="s">
        <v>132</v>
      </c>
      <c r="U47" s="1">
        <v>43557</v>
      </c>
      <c r="V47" s="1">
        <v>43605</v>
      </c>
      <c r="W47" s="1">
        <v>43574</v>
      </c>
      <c r="Y47" t="s">
        <v>133</v>
      </c>
      <c r="Z47" s="1">
        <v>43623</v>
      </c>
      <c r="AE47">
        <v>365900</v>
      </c>
      <c r="AF47">
        <v>365900</v>
      </c>
      <c r="AG47" s="6">
        <v>367610</v>
      </c>
      <c r="AH47" t="s">
        <v>134</v>
      </c>
      <c r="AI47" t="s">
        <v>228</v>
      </c>
      <c r="AJ47" t="s">
        <v>621</v>
      </c>
      <c r="AL47">
        <v>1230</v>
      </c>
      <c r="AN47" t="s">
        <v>1411</v>
      </c>
      <c r="AQ47" t="s">
        <v>1012</v>
      </c>
      <c r="AR47" t="s">
        <v>139</v>
      </c>
      <c r="AS47" t="s">
        <v>140</v>
      </c>
      <c r="AT47" t="s">
        <v>141</v>
      </c>
      <c r="AU47">
        <v>32955</v>
      </c>
      <c r="AV47">
        <v>4509</v>
      </c>
      <c r="AW47">
        <v>5749</v>
      </c>
      <c r="AX47">
        <v>43560</v>
      </c>
      <c r="AY47" s="8">
        <v>2004</v>
      </c>
      <c r="BB47">
        <v>1</v>
      </c>
      <c r="BC47" t="s">
        <v>230</v>
      </c>
      <c r="BD47" t="s">
        <v>143</v>
      </c>
      <c r="BE47" t="s">
        <v>143</v>
      </c>
      <c r="BG47">
        <v>5</v>
      </c>
      <c r="BH47">
        <v>4.0999999999999996</v>
      </c>
      <c r="BI47">
        <v>4</v>
      </c>
      <c r="BJ47">
        <v>1</v>
      </c>
      <c r="BK47" t="s">
        <v>1412</v>
      </c>
      <c r="BL47" t="s">
        <v>145</v>
      </c>
      <c r="BM47">
        <v>2509414</v>
      </c>
      <c r="BO47">
        <v>10601.3</v>
      </c>
      <c r="BP47">
        <v>2018</v>
      </c>
      <c r="BQ47" t="s">
        <v>1413</v>
      </c>
      <c r="BR47" t="s">
        <v>1414</v>
      </c>
      <c r="BS47" t="s">
        <v>1415</v>
      </c>
      <c r="BT47" t="s">
        <v>1416</v>
      </c>
      <c r="BU47" t="s">
        <v>1417</v>
      </c>
      <c r="BV47" t="s">
        <v>1418</v>
      </c>
      <c r="BW47" t="s">
        <v>1419</v>
      </c>
      <c r="BX47">
        <v>1234567</v>
      </c>
      <c r="BZ47" t="s">
        <v>364</v>
      </c>
      <c r="CA47" s="2">
        <v>43623.341706608793</v>
      </c>
      <c r="CB47" t="s">
        <v>155</v>
      </c>
      <c r="CC47" t="s">
        <v>156</v>
      </c>
      <c r="CD47" t="s">
        <v>143</v>
      </c>
      <c r="CG47" t="s">
        <v>339</v>
      </c>
      <c r="CH47" t="s">
        <v>160</v>
      </c>
      <c r="CI47" t="s">
        <v>143</v>
      </c>
      <c r="CJ47" t="s">
        <v>156</v>
      </c>
      <c r="CK47" t="s">
        <v>143</v>
      </c>
      <c r="CL47" t="s">
        <v>160</v>
      </c>
      <c r="CQ47">
        <v>81.150000000000006</v>
      </c>
      <c r="CR47" s="8">
        <v>81.53</v>
      </c>
      <c r="CV47" t="s">
        <v>1420</v>
      </c>
      <c r="CW47" t="s">
        <v>164</v>
      </c>
      <c r="CX47" t="s">
        <v>164</v>
      </c>
      <c r="CY47" t="s">
        <v>164</v>
      </c>
      <c r="CZ47" t="s">
        <v>145</v>
      </c>
      <c r="DA47" t="s">
        <v>165</v>
      </c>
      <c r="DB47" t="s">
        <v>165</v>
      </c>
      <c r="DC47" t="s">
        <v>145</v>
      </c>
      <c r="DD47" t="s">
        <v>165</v>
      </c>
      <c r="DE47" t="s">
        <v>145</v>
      </c>
      <c r="DF47">
        <v>2.5</v>
      </c>
      <c r="DG47">
        <v>2.5</v>
      </c>
      <c r="DH47">
        <v>2.5</v>
      </c>
      <c r="DJ47" s="8" t="s">
        <v>145</v>
      </c>
      <c r="DK47" t="s">
        <v>1421</v>
      </c>
      <c r="DL47">
        <v>17</v>
      </c>
      <c r="DN47" t="s">
        <v>1422</v>
      </c>
    </row>
    <row r="48" spans="1:118" x14ac:dyDescent="0.4">
      <c r="A48">
        <v>835043</v>
      </c>
      <c r="B48" t="s">
        <v>346</v>
      </c>
      <c r="C48" t="s">
        <v>347</v>
      </c>
      <c r="D48" t="s">
        <v>348</v>
      </c>
      <c r="E48" t="s">
        <v>352</v>
      </c>
      <c r="F48" t="s">
        <v>347</v>
      </c>
      <c r="G48" t="s">
        <v>394</v>
      </c>
      <c r="H48" t="s">
        <v>395</v>
      </c>
      <c r="I48" t="s">
        <v>125</v>
      </c>
      <c r="J48" t="s">
        <v>125</v>
      </c>
      <c r="K48" t="s">
        <v>126</v>
      </c>
      <c r="L48" t="s">
        <v>247</v>
      </c>
      <c r="M48" t="s">
        <v>248</v>
      </c>
      <c r="N48" t="s">
        <v>249</v>
      </c>
      <c r="O48" t="s">
        <v>396</v>
      </c>
      <c r="P48" t="s">
        <v>397</v>
      </c>
      <c r="Q48" t="s">
        <v>398</v>
      </c>
      <c r="T48" t="s">
        <v>132</v>
      </c>
      <c r="U48" s="1">
        <v>43489</v>
      </c>
      <c r="V48" s="1">
        <v>43636</v>
      </c>
      <c r="W48" s="1">
        <v>43595</v>
      </c>
      <c r="Y48" t="s">
        <v>133</v>
      </c>
      <c r="Z48" s="1">
        <v>43637</v>
      </c>
      <c r="AE48">
        <v>399900</v>
      </c>
      <c r="AF48">
        <v>399900</v>
      </c>
      <c r="AG48" s="6">
        <v>382500</v>
      </c>
      <c r="AH48" t="s">
        <v>134</v>
      </c>
      <c r="AI48" t="s">
        <v>135</v>
      </c>
      <c r="AJ48" t="s">
        <v>136</v>
      </c>
      <c r="AL48">
        <v>1567</v>
      </c>
      <c r="AN48" t="s">
        <v>181</v>
      </c>
      <c r="AQ48" t="s">
        <v>182</v>
      </c>
      <c r="AR48" t="s">
        <v>139</v>
      </c>
      <c r="AS48" t="s">
        <v>140</v>
      </c>
      <c r="AT48" t="s">
        <v>141</v>
      </c>
      <c r="AU48">
        <v>32955</v>
      </c>
      <c r="AV48">
        <v>1951</v>
      </c>
      <c r="AW48">
        <v>2407</v>
      </c>
      <c r="AX48">
        <v>10454</v>
      </c>
      <c r="AY48" s="8">
        <v>2004</v>
      </c>
      <c r="BB48">
        <v>0.24</v>
      </c>
      <c r="BC48" t="s">
        <v>145</v>
      </c>
      <c r="BD48" t="s">
        <v>143</v>
      </c>
      <c r="BE48" t="s">
        <v>143</v>
      </c>
      <c r="BG48">
        <v>3</v>
      </c>
      <c r="BH48">
        <v>2</v>
      </c>
      <c r="BI48">
        <v>2</v>
      </c>
      <c r="BJ48">
        <v>0</v>
      </c>
      <c r="BK48" t="s">
        <v>144</v>
      </c>
      <c r="BL48" t="s">
        <v>145</v>
      </c>
      <c r="BM48">
        <v>2533150</v>
      </c>
      <c r="BO48">
        <v>4947.41</v>
      </c>
      <c r="BP48">
        <v>2018</v>
      </c>
      <c r="BQ48" t="s">
        <v>231</v>
      </c>
      <c r="BR48" t="s">
        <v>399</v>
      </c>
      <c r="BS48" t="s">
        <v>400</v>
      </c>
      <c r="BT48" t="s">
        <v>401</v>
      </c>
      <c r="BU48" t="s">
        <v>402</v>
      </c>
      <c r="BV48" t="s">
        <v>403</v>
      </c>
      <c r="BW48" t="s">
        <v>404</v>
      </c>
      <c r="BX48">
        <v>3215083844</v>
      </c>
      <c r="BZ48" t="s">
        <v>213</v>
      </c>
      <c r="CA48" s="2">
        <v>43637.314425219905</v>
      </c>
      <c r="CB48" t="s">
        <v>155</v>
      </c>
      <c r="CC48" t="s">
        <v>156</v>
      </c>
      <c r="CD48" t="s">
        <v>143</v>
      </c>
      <c r="CF48" t="s">
        <v>143</v>
      </c>
      <c r="CG48" t="s">
        <v>158</v>
      </c>
      <c r="CH48" t="s">
        <v>159</v>
      </c>
      <c r="CI48" t="s">
        <v>143</v>
      </c>
      <c r="CJ48" t="s">
        <v>143</v>
      </c>
      <c r="CK48" t="s">
        <v>143</v>
      </c>
      <c r="CL48" t="s">
        <v>160</v>
      </c>
      <c r="CQ48">
        <v>204.97</v>
      </c>
      <c r="CR48" s="8">
        <v>196.05</v>
      </c>
      <c r="CS48" t="s">
        <v>405</v>
      </c>
      <c r="CT48" t="s">
        <v>406</v>
      </c>
      <c r="CU48" t="s">
        <v>191</v>
      </c>
      <c r="CV48" t="s">
        <v>163</v>
      </c>
      <c r="CX48" t="s">
        <v>164</v>
      </c>
      <c r="CY48" t="s">
        <v>164</v>
      </c>
      <c r="CZ48" t="s">
        <v>164</v>
      </c>
      <c r="DA48" t="s">
        <v>165</v>
      </c>
      <c r="DB48" t="s">
        <v>165</v>
      </c>
      <c r="DC48" t="s">
        <v>145</v>
      </c>
      <c r="DD48" t="s">
        <v>165</v>
      </c>
      <c r="DE48" t="s">
        <v>145</v>
      </c>
      <c r="DF48">
        <v>2.5</v>
      </c>
      <c r="DG48">
        <v>2.5</v>
      </c>
      <c r="DH48">
        <v>0</v>
      </c>
      <c r="DI48" t="s">
        <v>407</v>
      </c>
      <c r="DJ48" s="8" t="s">
        <v>145</v>
      </c>
      <c r="DK48" t="s">
        <v>408</v>
      </c>
      <c r="DL48">
        <v>106</v>
      </c>
      <c r="DN48" t="s">
        <v>409</v>
      </c>
    </row>
    <row r="49" spans="1:118" x14ac:dyDescent="0.4">
      <c r="A49">
        <v>847311</v>
      </c>
      <c r="B49" t="s">
        <v>370</v>
      </c>
      <c r="C49" t="s">
        <v>119</v>
      </c>
      <c r="D49" t="s">
        <v>120</v>
      </c>
      <c r="E49" t="s">
        <v>371</v>
      </c>
      <c r="F49" t="s">
        <v>372</v>
      </c>
      <c r="G49" t="s">
        <v>373</v>
      </c>
      <c r="I49" t="s">
        <v>125</v>
      </c>
      <c r="J49" t="s">
        <v>125</v>
      </c>
      <c r="K49" t="s">
        <v>126</v>
      </c>
      <c r="L49" t="s">
        <v>410</v>
      </c>
      <c r="M49" t="s">
        <v>411</v>
      </c>
      <c r="N49" t="s">
        <v>412</v>
      </c>
      <c r="O49" t="s">
        <v>413</v>
      </c>
      <c r="P49" t="s">
        <v>414</v>
      </c>
      <c r="Q49" t="s">
        <v>415</v>
      </c>
      <c r="T49" t="s">
        <v>132</v>
      </c>
      <c r="U49" s="1">
        <v>43623</v>
      </c>
      <c r="V49" s="1">
        <v>43661</v>
      </c>
      <c r="W49" s="1">
        <v>43637</v>
      </c>
      <c r="Y49" t="s">
        <v>133</v>
      </c>
      <c r="Z49" s="1">
        <v>43662</v>
      </c>
      <c r="AE49">
        <v>339900</v>
      </c>
      <c r="AF49">
        <v>339900</v>
      </c>
      <c r="AG49" s="6">
        <v>339900</v>
      </c>
      <c r="AH49" t="s">
        <v>134</v>
      </c>
      <c r="AI49" t="s">
        <v>135</v>
      </c>
      <c r="AJ49" t="s">
        <v>136</v>
      </c>
      <c r="AK49">
        <v>31242116</v>
      </c>
      <c r="AL49">
        <v>1416</v>
      </c>
      <c r="AN49" t="s">
        <v>242</v>
      </c>
      <c r="AQ49" t="s">
        <v>182</v>
      </c>
      <c r="AR49" t="s">
        <v>139</v>
      </c>
      <c r="AS49" t="s">
        <v>140</v>
      </c>
      <c r="AT49" t="s">
        <v>141</v>
      </c>
      <c r="AU49">
        <v>32955</v>
      </c>
      <c r="AV49">
        <v>2185</v>
      </c>
      <c r="AW49">
        <v>3068</v>
      </c>
      <c r="AX49">
        <v>8276</v>
      </c>
      <c r="AY49" s="8">
        <v>2004</v>
      </c>
      <c r="BB49">
        <v>0.19</v>
      </c>
      <c r="BC49" t="s">
        <v>230</v>
      </c>
      <c r="BD49" t="s">
        <v>143</v>
      </c>
      <c r="BE49" t="s">
        <v>143</v>
      </c>
      <c r="BG49">
        <v>3</v>
      </c>
      <c r="BH49">
        <v>2</v>
      </c>
      <c r="BI49">
        <v>2</v>
      </c>
      <c r="BJ49">
        <v>0</v>
      </c>
      <c r="BK49" t="s">
        <v>144</v>
      </c>
      <c r="BL49" t="s">
        <v>145</v>
      </c>
      <c r="BM49">
        <v>2534425</v>
      </c>
      <c r="BO49">
        <v>4280.75</v>
      </c>
      <c r="BP49">
        <v>2018</v>
      </c>
      <c r="BQ49" t="s">
        <v>416</v>
      </c>
      <c r="BR49" t="s">
        <v>417</v>
      </c>
      <c r="BS49" t="s">
        <v>418</v>
      </c>
      <c r="BT49" t="s">
        <v>419</v>
      </c>
      <c r="BU49" t="s">
        <v>420</v>
      </c>
      <c r="BV49" t="s">
        <v>421</v>
      </c>
      <c r="BW49" t="s">
        <v>422</v>
      </c>
      <c r="BX49" t="s">
        <v>423</v>
      </c>
      <c r="BZ49" t="s">
        <v>154</v>
      </c>
      <c r="CA49" s="2">
        <v>43705.761067071762</v>
      </c>
      <c r="CB49" t="s">
        <v>155</v>
      </c>
      <c r="CC49" t="s">
        <v>156</v>
      </c>
      <c r="CD49" t="s">
        <v>143</v>
      </c>
      <c r="CE49" t="s">
        <v>157</v>
      </c>
      <c r="CG49" t="s">
        <v>158</v>
      </c>
      <c r="CH49" t="s">
        <v>159</v>
      </c>
      <c r="CI49" t="s">
        <v>156</v>
      </c>
      <c r="CJ49" t="s">
        <v>156</v>
      </c>
      <c r="CK49" t="s">
        <v>143</v>
      </c>
      <c r="CL49" t="s">
        <v>160</v>
      </c>
      <c r="CQ49">
        <v>155.56</v>
      </c>
      <c r="CR49" s="8">
        <v>155.56</v>
      </c>
      <c r="CS49" t="s">
        <v>424</v>
      </c>
      <c r="CT49" t="s">
        <v>425</v>
      </c>
      <c r="CU49" t="s">
        <v>162</v>
      </c>
      <c r="CV49" t="s">
        <v>163</v>
      </c>
      <c r="CW49" t="s">
        <v>145</v>
      </c>
      <c r="CX49" t="s">
        <v>164</v>
      </c>
      <c r="CY49" t="s">
        <v>145</v>
      </c>
      <c r="CZ49" t="s">
        <v>164</v>
      </c>
      <c r="DA49" t="s">
        <v>165</v>
      </c>
      <c r="DB49" t="s">
        <v>165</v>
      </c>
      <c r="DC49" t="s">
        <v>164</v>
      </c>
      <c r="DD49" t="s">
        <v>165</v>
      </c>
      <c r="DE49" t="s">
        <v>145</v>
      </c>
      <c r="DF49">
        <v>2.5</v>
      </c>
      <c r="DG49">
        <v>2.5</v>
      </c>
      <c r="DH49">
        <v>0</v>
      </c>
      <c r="DI49" t="s">
        <v>426</v>
      </c>
      <c r="DJ49" s="8" t="s">
        <v>145</v>
      </c>
      <c r="DK49" t="s">
        <v>427</v>
      </c>
      <c r="DL49">
        <v>14</v>
      </c>
      <c r="DM49" t="s">
        <v>428</v>
      </c>
      <c r="DN49" t="s">
        <v>429</v>
      </c>
    </row>
    <row r="50" spans="1:118" x14ac:dyDescent="0.4">
      <c r="A50">
        <v>846358</v>
      </c>
      <c r="B50" t="s">
        <v>515</v>
      </c>
      <c r="C50" t="s">
        <v>516</v>
      </c>
      <c r="D50" t="s">
        <v>505</v>
      </c>
      <c r="E50" t="s">
        <v>1126</v>
      </c>
      <c r="F50" t="s">
        <v>1127</v>
      </c>
      <c r="G50" t="s">
        <v>1128</v>
      </c>
      <c r="I50" t="s">
        <v>125</v>
      </c>
      <c r="J50" t="s">
        <v>125</v>
      </c>
      <c r="K50" t="s">
        <v>126</v>
      </c>
      <c r="L50" t="s">
        <v>1423</v>
      </c>
      <c r="M50" t="s">
        <v>1424</v>
      </c>
      <c r="N50" t="s">
        <v>1425</v>
      </c>
      <c r="O50" t="s">
        <v>1426</v>
      </c>
      <c r="P50" t="s">
        <v>1427</v>
      </c>
      <c r="Q50" t="s">
        <v>1428</v>
      </c>
      <c r="T50" t="s">
        <v>132</v>
      </c>
      <c r="U50" s="1">
        <v>43615</v>
      </c>
      <c r="V50" s="1">
        <v>43664</v>
      </c>
      <c r="W50" s="1">
        <v>43617</v>
      </c>
      <c r="Y50" t="s">
        <v>133</v>
      </c>
      <c r="Z50" s="1">
        <v>43664</v>
      </c>
      <c r="AE50">
        <v>515000</v>
      </c>
      <c r="AF50">
        <v>515000</v>
      </c>
      <c r="AG50" s="6">
        <v>515000</v>
      </c>
      <c r="AH50" t="s">
        <v>134</v>
      </c>
      <c r="AI50" t="s">
        <v>135</v>
      </c>
      <c r="AJ50" t="s">
        <v>646</v>
      </c>
      <c r="AL50">
        <v>4687</v>
      </c>
      <c r="AN50" t="s">
        <v>1429</v>
      </c>
      <c r="AQ50" t="s">
        <v>182</v>
      </c>
      <c r="AR50" t="s">
        <v>139</v>
      </c>
      <c r="AS50" t="s">
        <v>140</v>
      </c>
      <c r="AT50" t="s">
        <v>141</v>
      </c>
      <c r="AU50">
        <v>32955</v>
      </c>
      <c r="AV50">
        <v>2867</v>
      </c>
      <c r="AW50">
        <v>3592</v>
      </c>
      <c r="AX50">
        <v>10890</v>
      </c>
      <c r="AY50" s="8">
        <v>2004</v>
      </c>
      <c r="BB50">
        <v>0.25</v>
      </c>
      <c r="BC50" t="s">
        <v>145</v>
      </c>
      <c r="BD50" t="s">
        <v>143</v>
      </c>
      <c r="BE50" t="s">
        <v>143</v>
      </c>
      <c r="BG50">
        <v>4</v>
      </c>
      <c r="BH50">
        <v>3</v>
      </c>
      <c r="BI50">
        <v>3</v>
      </c>
      <c r="BJ50">
        <v>0</v>
      </c>
      <c r="BK50" t="s">
        <v>144</v>
      </c>
      <c r="BL50" t="s">
        <v>145</v>
      </c>
      <c r="BM50">
        <v>2534764</v>
      </c>
      <c r="BO50">
        <v>5031.37</v>
      </c>
      <c r="BP50">
        <v>2018</v>
      </c>
      <c r="BQ50" t="s">
        <v>1430</v>
      </c>
      <c r="BR50" t="s">
        <v>1431</v>
      </c>
      <c r="BS50" t="s">
        <v>1432</v>
      </c>
      <c r="BT50" t="s">
        <v>1433</v>
      </c>
      <c r="BU50" t="s">
        <v>1434</v>
      </c>
      <c r="BV50" t="s">
        <v>1435</v>
      </c>
      <c r="BW50" t="s">
        <v>1436</v>
      </c>
      <c r="BX50" t="s">
        <v>1137</v>
      </c>
      <c r="BZ50" t="s">
        <v>213</v>
      </c>
      <c r="CA50" s="2">
        <v>43705.760989085647</v>
      </c>
      <c r="CB50" t="s">
        <v>155</v>
      </c>
      <c r="CC50" t="s">
        <v>156</v>
      </c>
      <c r="CD50" t="s">
        <v>143</v>
      </c>
      <c r="CE50" t="s">
        <v>157</v>
      </c>
      <c r="CF50" t="s">
        <v>143</v>
      </c>
      <c r="CG50" t="s">
        <v>339</v>
      </c>
      <c r="CH50" t="s">
        <v>159</v>
      </c>
      <c r="CI50" t="s">
        <v>156</v>
      </c>
      <c r="CJ50" t="s">
        <v>156</v>
      </c>
      <c r="CK50" t="s">
        <v>143</v>
      </c>
      <c r="CL50" t="s">
        <v>160</v>
      </c>
      <c r="CQ50">
        <v>179.63</v>
      </c>
      <c r="CR50" s="8">
        <v>179.63</v>
      </c>
      <c r="CS50" t="s">
        <v>1037</v>
      </c>
      <c r="CT50" t="s">
        <v>904</v>
      </c>
      <c r="CU50" t="s">
        <v>265</v>
      </c>
      <c r="CV50" t="s">
        <v>163</v>
      </c>
      <c r="CW50" t="s">
        <v>145</v>
      </c>
      <c r="CX50" t="s">
        <v>164</v>
      </c>
      <c r="CY50" t="s">
        <v>164</v>
      </c>
      <c r="CZ50" t="s">
        <v>145</v>
      </c>
      <c r="DA50" t="s">
        <v>165</v>
      </c>
      <c r="DB50" t="s">
        <v>165</v>
      </c>
      <c r="DC50" t="s">
        <v>164</v>
      </c>
      <c r="DD50" t="s">
        <v>165</v>
      </c>
      <c r="DE50" t="s">
        <v>145</v>
      </c>
      <c r="DF50">
        <v>2.5</v>
      </c>
      <c r="DG50">
        <v>2.5</v>
      </c>
      <c r="DH50">
        <v>0</v>
      </c>
      <c r="DJ50" s="8" t="s">
        <v>145</v>
      </c>
      <c r="DK50" t="s">
        <v>1437</v>
      </c>
      <c r="DL50">
        <v>2</v>
      </c>
      <c r="DM50" t="s">
        <v>1438</v>
      </c>
      <c r="DN50" t="s">
        <v>1439</v>
      </c>
    </row>
    <row r="51" spans="1:118" x14ac:dyDescent="0.4">
      <c r="A51">
        <v>847167</v>
      </c>
      <c r="B51" t="s">
        <v>199</v>
      </c>
      <c r="C51" t="s">
        <v>200</v>
      </c>
      <c r="D51" t="s">
        <v>201</v>
      </c>
      <c r="E51" t="s">
        <v>1440</v>
      </c>
      <c r="F51" t="s">
        <v>1441</v>
      </c>
      <c r="G51" t="s">
        <v>1442</v>
      </c>
      <c r="I51" t="s">
        <v>125</v>
      </c>
      <c r="J51" t="s">
        <v>125</v>
      </c>
      <c r="K51" t="s">
        <v>126</v>
      </c>
      <c r="L51" t="s">
        <v>1443</v>
      </c>
      <c r="M51" t="s">
        <v>1444</v>
      </c>
      <c r="N51" t="s">
        <v>1445</v>
      </c>
      <c r="O51" t="s">
        <v>1446</v>
      </c>
      <c r="P51" t="s">
        <v>1444</v>
      </c>
      <c r="Q51" t="s">
        <v>1445</v>
      </c>
      <c r="T51" t="s">
        <v>132</v>
      </c>
      <c r="U51" s="1">
        <v>43622</v>
      </c>
      <c r="V51" s="1">
        <v>43677</v>
      </c>
      <c r="W51" s="1">
        <v>43643</v>
      </c>
      <c r="Y51" t="s">
        <v>133</v>
      </c>
      <c r="Z51" s="1">
        <v>43677</v>
      </c>
      <c r="AE51">
        <v>368888</v>
      </c>
      <c r="AF51">
        <v>368888</v>
      </c>
      <c r="AG51" s="6">
        <v>345000</v>
      </c>
      <c r="AH51" t="s">
        <v>134</v>
      </c>
      <c r="AI51" t="s">
        <v>135</v>
      </c>
      <c r="AJ51" t="s">
        <v>136</v>
      </c>
      <c r="AL51">
        <v>4092</v>
      </c>
      <c r="AN51" t="s">
        <v>1447</v>
      </c>
      <c r="AQ51" t="s">
        <v>688</v>
      </c>
      <c r="AR51" t="s">
        <v>139</v>
      </c>
      <c r="AS51" t="s">
        <v>140</v>
      </c>
      <c r="AT51" t="s">
        <v>141</v>
      </c>
      <c r="AU51">
        <v>32955</v>
      </c>
      <c r="AV51">
        <v>2014</v>
      </c>
      <c r="AW51">
        <v>2454</v>
      </c>
      <c r="AX51">
        <v>9148</v>
      </c>
      <c r="AY51" s="8">
        <v>2004</v>
      </c>
      <c r="BA51" t="s">
        <v>1448</v>
      </c>
      <c r="BB51">
        <v>0.21</v>
      </c>
      <c r="BC51" t="s">
        <v>145</v>
      </c>
      <c r="BD51" t="s">
        <v>143</v>
      </c>
      <c r="BE51" t="s">
        <v>143</v>
      </c>
      <c r="BG51">
        <v>4</v>
      </c>
      <c r="BH51">
        <v>3</v>
      </c>
      <c r="BI51">
        <v>3</v>
      </c>
      <c r="BJ51">
        <v>0</v>
      </c>
      <c r="BK51" t="s">
        <v>144</v>
      </c>
      <c r="BL51" t="s">
        <v>145</v>
      </c>
      <c r="BM51">
        <v>2533545</v>
      </c>
      <c r="BO51">
        <v>3116.99</v>
      </c>
      <c r="BP51">
        <v>2018</v>
      </c>
      <c r="BQ51" t="s">
        <v>1304</v>
      </c>
      <c r="BR51" t="s">
        <v>1449</v>
      </c>
      <c r="BS51" t="s">
        <v>1450</v>
      </c>
      <c r="BT51" t="s">
        <v>1451</v>
      </c>
      <c r="BU51" t="s">
        <v>1452</v>
      </c>
      <c r="BV51" t="s">
        <v>1453</v>
      </c>
      <c r="BW51" t="s">
        <v>1454</v>
      </c>
      <c r="BX51">
        <v>7329158514</v>
      </c>
      <c r="BZ51" t="s">
        <v>74</v>
      </c>
      <c r="CA51" s="2">
        <v>43677.866026678239</v>
      </c>
      <c r="CB51" t="s">
        <v>155</v>
      </c>
      <c r="CC51" t="s">
        <v>156</v>
      </c>
      <c r="CD51" t="s">
        <v>143</v>
      </c>
      <c r="CG51" t="s">
        <v>339</v>
      </c>
      <c r="CH51" t="s">
        <v>159</v>
      </c>
      <c r="CI51" t="s">
        <v>156</v>
      </c>
      <c r="CJ51" t="s">
        <v>156</v>
      </c>
      <c r="CK51" t="s">
        <v>143</v>
      </c>
      <c r="CL51" t="s">
        <v>160</v>
      </c>
      <c r="CP51">
        <v>78</v>
      </c>
      <c r="CQ51">
        <v>183.16</v>
      </c>
      <c r="CR51" s="8">
        <v>171.3</v>
      </c>
      <c r="CT51" t="s">
        <v>1455</v>
      </c>
      <c r="CU51" t="s">
        <v>162</v>
      </c>
      <c r="CV51" t="s">
        <v>1420</v>
      </c>
      <c r="CW51" t="s">
        <v>145</v>
      </c>
      <c r="CX51" t="s">
        <v>164</v>
      </c>
      <c r="CY51" t="s">
        <v>164</v>
      </c>
      <c r="CZ51" t="s">
        <v>145</v>
      </c>
      <c r="DA51" t="s">
        <v>165</v>
      </c>
      <c r="DB51" t="s">
        <v>165</v>
      </c>
      <c r="DC51" t="s">
        <v>164</v>
      </c>
      <c r="DD51" t="s">
        <v>165</v>
      </c>
      <c r="DE51" t="s">
        <v>145</v>
      </c>
      <c r="DF51">
        <v>3</v>
      </c>
      <c r="DG51">
        <v>3</v>
      </c>
      <c r="DH51">
        <v>0</v>
      </c>
      <c r="DI51" t="s">
        <v>1456</v>
      </c>
      <c r="DJ51" s="8" t="s">
        <v>145</v>
      </c>
      <c r="DK51" t="s">
        <v>1457</v>
      </c>
      <c r="DL51">
        <v>21</v>
      </c>
      <c r="DN51" t="s">
        <v>1458</v>
      </c>
    </row>
    <row r="52" spans="1:118" x14ac:dyDescent="0.4">
      <c r="A52">
        <v>850767</v>
      </c>
      <c r="B52" t="s">
        <v>444</v>
      </c>
      <c r="C52" t="s">
        <v>445</v>
      </c>
      <c r="D52" t="s">
        <v>446</v>
      </c>
      <c r="E52" t="s">
        <v>1459</v>
      </c>
      <c r="F52" t="s">
        <v>1460</v>
      </c>
      <c r="G52" t="s">
        <v>1461</v>
      </c>
      <c r="I52" t="s">
        <v>125</v>
      </c>
      <c r="J52" t="s">
        <v>125</v>
      </c>
      <c r="K52" t="s">
        <v>126</v>
      </c>
      <c r="L52" t="s">
        <v>199</v>
      </c>
      <c r="M52" t="s">
        <v>200</v>
      </c>
      <c r="N52" t="s">
        <v>201</v>
      </c>
      <c r="O52" t="s">
        <v>1462</v>
      </c>
      <c r="P52" t="s">
        <v>1463</v>
      </c>
      <c r="Q52" t="s">
        <v>1464</v>
      </c>
      <c r="R52" t="s">
        <v>1465</v>
      </c>
      <c r="T52" t="s">
        <v>132</v>
      </c>
      <c r="U52" s="1">
        <v>43662</v>
      </c>
      <c r="V52" s="1">
        <v>43696</v>
      </c>
      <c r="W52" s="1">
        <v>43669</v>
      </c>
      <c r="Y52" t="s">
        <v>133</v>
      </c>
      <c r="Z52" s="1">
        <v>43697</v>
      </c>
      <c r="AE52">
        <v>449900</v>
      </c>
      <c r="AF52">
        <v>449900</v>
      </c>
      <c r="AG52" s="6">
        <v>437000</v>
      </c>
      <c r="AH52" t="s">
        <v>134</v>
      </c>
      <c r="AI52" t="s">
        <v>135</v>
      </c>
      <c r="AJ52" t="s">
        <v>136</v>
      </c>
      <c r="AL52">
        <v>278</v>
      </c>
      <c r="AN52" t="s">
        <v>1466</v>
      </c>
      <c r="AQ52" t="s">
        <v>688</v>
      </c>
      <c r="AR52" t="s">
        <v>139</v>
      </c>
      <c r="AS52" t="s">
        <v>140</v>
      </c>
      <c r="AT52" t="s">
        <v>141</v>
      </c>
      <c r="AU52">
        <v>32955</v>
      </c>
      <c r="AV52">
        <v>2530</v>
      </c>
      <c r="AW52">
        <v>3160</v>
      </c>
      <c r="AX52">
        <v>20038</v>
      </c>
      <c r="AY52" s="8">
        <v>2004</v>
      </c>
      <c r="BB52">
        <v>0.46</v>
      </c>
      <c r="BC52" t="s">
        <v>381</v>
      </c>
      <c r="BD52" t="s">
        <v>143</v>
      </c>
      <c r="BE52" t="s">
        <v>143</v>
      </c>
      <c r="BG52">
        <v>4</v>
      </c>
      <c r="BH52">
        <v>3</v>
      </c>
      <c r="BI52">
        <v>3</v>
      </c>
      <c r="BJ52">
        <v>0</v>
      </c>
      <c r="BK52" t="s">
        <v>144</v>
      </c>
      <c r="BL52" t="s">
        <v>145</v>
      </c>
      <c r="BM52">
        <v>2533499</v>
      </c>
      <c r="BO52">
        <v>5110.2700000000004</v>
      </c>
      <c r="BP52">
        <v>2018</v>
      </c>
      <c r="BQ52" t="s">
        <v>1304</v>
      </c>
      <c r="BR52" t="s">
        <v>1467</v>
      </c>
      <c r="BS52" t="s">
        <v>1468</v>
      </c>
      <c r="BT52" t="s">
        <v>1469</v>
      </c>
      <c r="BU52" t="s">
        <v>1470</v>
      </c>
      <c r="BV52" t="s">
        <v>1471</v>
      </c>
      <c r="BW52" t="s">
        <v>1472</v>
      </c>
      <c r="BX52">
        <v>3213057885</v>
      </c>
      <c r="BZ52" t="s">
        <v>154</v>
      </c>
      <c r="CA52" s="2">
        <v>43697.228354780091</v>
      </c>
      <c r="CB52" t="s">
        <v>155</v>
      </c>
      <c r="CC52" t="s">
        <v>143</v>
      </c>
      <c r="CD52" t="s">
        <v>143</v>
      </c>
      <c r="CE52" t="s">
        <v>157</v>
      </c>
      <c r="CG52" t="s">
        <v>158</v>
      </c>
      <c r="CH52" t="s">
        <v>159</v>
      </c>
      <c r="CI52" t="s">
        <v>143</v>
      </c>
      <c r="CJ52" t="s">
        <v>156</v>
      </c>
      <c r="CK52" t="s">
        <v>143</v>
      </c>
      <c r="CL52" t="s">
        <v>160</v>
      </c>
      <c r="CQ52">
        <v>177.83</v>
      </c>
      <c r="CR52" s="8">
        <v>172.73</v>
      </c>
      <c r="CS52" t="s">
        <v>1473</v>
      </c>
      <c r="CT52" t="s">
        <v>1474</v>
      </c>
      <c r="CU52" t="s">
        <v>191</v>
      </c>
      <c r="CV52" t="s">
        <v>163</v>
      </c>
      <c r="CW52" t="s">
        <v>145</v>
      </c>
      <c r="CX52" t="s">
        <v>164</v>
      </c>
      <c r="CY52" t="s">
        <v>164</v>
      </c>
      <c r="CZ52" t="s">
        <v>145</v>
      </c>
      <c r="DA52" t="s">
        <v>165</v>
      </c>
      <c r="DB52" t="s">
        <v>165</v>
      </c>
      <c r="DC52" t="s">
        <v>145</v>
      </c>
      <c r="DD52" t="s">
        <v>166</v>
      </c>
      <c r="DE52" t="s">
        <v>164</v>
      </c>
      <c r="DF52">
        <v>2.5</v>
      </c>
      <c r="DG52">
        <v>2.5</v>
      </c>
      <c r="DH52">
        <v>0</v>
      </c>
      <c r="DJ52" s="8" t="s">
        <v>145</v>
      </c>
      <c r="DK52" t="s">
        <v>1475</v>
      </c>
      <c r="DL52">
        <v>7</v>
      </c>
      <c r="DN52" t="s">
        <v>1476</v>
      </c>
    </row>
    <row r="53" spans="1:118" x14ac:dyDescent="0.4">
      <c r="A53">
        <v>851405</v>
      </c>
      <c r="B53" t="s">
        <v>1477</v>
      </c>
      <c r="C53" t="s">
        <v>1478</v>
      </c>
      <c r="D53" t="s">
        <v>1479</v>
      </c>
      <c r="E53" t="s">
        <v>1480</v>
      </c>
      <c r="F53" t="s">
        <v>1481</v>
      </c>
      <c r="G53" t="s">
        <v>1482</v>
      </c>
      <c r="H53" t="s">
        <v>1483</v>
      </c>
      <c r="I53" t="s">
        <v>125</v>
      </c>
      <c r="J53" t="s">
        <v>125</v>
      </c>
      <c r="K53" t="s">
        <v>126</v>
      </c>
      <c r="L53" t="s">
        <v>1484</v>
      </c>
      <c r="M53" t="s">
        <v>1485</v>
      </c>
      <c r="N53" t="s">
        <v>1486</v>
      </c>
      <c r="O53" t="s">
        <v>1487</v>
      </c>
      <c r="P53" t="s">
        <v>1488</v>
      </c>
      <c r="Q53" t="s">
        <v>1489</v>
      </c>
      <c r="T53" t="s">
        <v>132</v>
      </c>
      <c r="U53" s="1">
        <v>43670</v>
      </c>
      <c r="V53" s="1">
        <v>43705</v>
      </c>
      <c r="W53" s="1">
        <v>43672</v>
      </c>
      <c r="Y53" t="s">
        <v>133</v>
      </c>
      <c r="Z53" s="1">
        <v>43706</v>
      </c>
      <c r="AE53">
        <v>250000</v>
      </c>
      <c r="AF53">
        <v>250000</v>
      </c>
      <c r="AG53" s="6">
        <v>250000</v>
      </c>
      <c r="AH53" t="s">
        <v>134</v>
      </c>
      <c r="AI53" t="s">
        <v>1081</v>
      </c>
      <c r="AJ53" t="s">
        <v>136</v>
      </c>
      <c r="AL53">
        <v>1147</v>
      </c>
      <c r="AN53" t="s">
        <v>181</v>
      </c>
      <c r="AQ53" t="s">
        <v>182</v>
      </c>
      <c r="AR53" t="s">
        <v>139</v>
      </c>
      <c r="AS53" t="s">
        <v>140</v>
      </c>
      <c r="AT53" t="s">
        <v>141</v>
      </c>
      <c r="AU53">
        <v>32955</v>
      </c>
      <c r="AV53">
        <v>1534</v>
      </c>
      <c r="AW53">
        <v>1934</v>
      </c>
      <c r="AX53">
        <v>5663</v>
      </c>
      <c r="AY53" s="8">
        <v>2004</v>
      </c>
      <c r="BB53">
        <v>0.13</v>
      </c>
      <c r="BC53" t="s">
        <v>142</v>
      </c>
      <c r="BD53" t="s">
        <v>143</v>
      </c>
      <c r="BE53" t="s">
        <v>143</v>
      </c>
      <c r="BG53">
        <v>3</v>
      </c>
      <c r="BH53">
        <v>2</v>
      </c>
      <c r="BI53">
        <v>2</v>
      </c>
      <c r="BJ53">
        <v>0</v>
      </c>
      <c r="BK53" t="s">
        <v>144</v>
      </c>
      <c r="BL53" t="s">
        <v>145</v>
      </c>
      <c r="BM53">
        <v>2535142</v>
      </c>
      <c r="BO53">
        <v>3582</v>
      </c>
      <c r="BP53">
        <v>2018</v>
      </c>
      <c r="BQ53" t="s">
        <v>608</v>
      </c>
      <c r="BR53" t="s">
        <v>1490</v>
      </c>
      <c r="BS53" t="s">
        <v>1491</v>
      </c>
      <c r="BT53" t="s">
        <v>1492</v>
      </c>
      <c r="BU53" t="s">
        <v>1493</v>
      </c>
      <c r="BV53" t="s">
        <v>1494</v>
      </c>
      <c r="BW53" t="s">
        <v>1495</v>
      </c>
      <c r="BX53">
        <v>3215448497</v>
      </c>
      <c r="BZ53" t="s">
        <v>154</v>
      </c>
      <c r="CA53" s="2">
        <v>43706.788445312501</v>
      </c>
      <c r="CB53" t="s">
        <v>155</v>
      </c>
      <c r="CC53" t="s">
        <v>143</v>
      </c>
      <c r="CD53" t="s">
        <v>143</v>
      </c>
      <c r="CE53" t="s">
        <v>157</v>
      </c>
      <c r="CF53" t="s">
        <v>143</v>
      </c>
      <c r="CG53" t="s">
        <v>158</v>
      </c>
      <c r="CH53" t="s">
        <v>159</v>
      </c>
      <c r="CI53" t="s">
        <v>143</v>
      </c>
      <c r="CJ53" t="s">
        <v>156</v>
      </c>
      <c r="CK53" t="s">
        <v>143</v>
      </c>
      <c r="CL53" t="s">
        <v>160</v>
      </c>
      <c r="CQ53">
        <v>162.97</v>
      </c>
      <c r="CR53" s="8">
        <v>162.97</v>
      </c>
      <c r="CU53" t="s">
        <v>191</v>
      </c>
      <c r="CV53" t="s">
        <v>163</v>
      </c>
      <c r="CX53" t="s">
        <v>164</v>
      </c>
      <c r="CY53" t="s">
        <v>145</v>
      </c>
      <c r="CZ53" t="s">
        <v>164</v>
      </c>
      <c r="DA53" t="s">
        <v>165</v>
      </c>
      <c r="DB53" t="s">
        <v>165</v>
      </c>
      <c r="DC53" t="s">
        <v>145</v>
      </c>
      <c r="DD53" t="s">
        <v>165</v>
      </c>
      <c r="DE53" t="s">
        <v>164</v>
      </c>
      <c r="DF53">
        <v>2.25</v>
      </c>
      <c r="DG53">
        <v>2.25</v>
      </c>
      <c r="DH53">
        <v>0</v>
      </c>
      <c r="DJ53" s="8" t="s">
        <v>145</v>
      </c>
      <c r="DK53" t="s">
        <v>1496</v>
      </c>
      <c r="DL53">
        <v>2</v>
      </c>
      <c r="DN53" t="s">
        <v>1497</v>
      </c>
    </row>
    <row r="54" spans="1:118" x14ac:dyDescent="0.4">
      <c r="A54">
        <v>847352</v>
      </c>
      <c r="B54" t="s">
        <v>307</v>
      </c>
      <c r="C54" t="s">
        <v>308</v>
      </c>
      <c r="D54" t="s">
        <v>309</v>
      </c>
      <c r="E54" t="s">
        <v>310</v>
      </c>
      <c r="F54" t="s">
        <v>311</v>
      </c>
      <c r="G54" t="s">
        <v>312</v>
      </c>
      <c r="I54" t="s">
        <v>125</v>
      </c>
      <c r="J54" t="s">
        <v>125</v>
      </c>
      <c r="K54" t="s">
        <v>126</v>
      </c>
      <c r="L54" t="s">
        <v>784</v>
      </c>
      <c r="M54" t="s">
        <v>785</v>
      </c>
      <c r="N54" t="s">
        <v>786</v>
      </c>
      <c r="O54" t="s">
        <v>1498</v>
      </c>
      <c r="P54" t="s">
        <v>1499</v>
      </c>
      <c r="Q54" t="s">
        <v>1500</v>
      </c>
      <c r="T54" t="s">
        <v>132</v>
      </c>
      <c r="U54" s="1">
        <v>43625</v>
      </c>
      <c r="V54" s="1">
        <v>43719</v>
      </c>
      <c r="W54" s="1">
        <v>43679</v>
      </c>
      <c r="Y54" t="s">
        <v>133</v>
      </c>
      <c r="Z54" s="1">
        <v>43720</v>
      </c>
      <c r="AE54">
        <v>269900</v>
      </c>
      <c r="AF54">
        <v>261900</v>
      </c>
      <c r="AG54" s="6">
        <v>261400</v>
      </c>
      <c r="AH54" t="s">
        <v>134</v>
      </c>
      <c r="AI54" t="s">
        <v>1081</v>
      </c>
      <c r="AJ54" t="s">
        <v>621</v>
      </c>
      <c r="AL54">
        <v>1037</v>
      </c>
      <c r="AN54" t="s">
        <v>1501</v>
      </c>
      <c r="AQ54" t="s">
        <v>688</v>
      </c>
      <c r="AR54" t="s">
        <v>139</v>
      </c>
      <c r="AS54" t="s">
        <v>140</v>
      </c>
      <c r="AT54" t="s">
        <v>141</v>
      </c>
      <c r="AU54">
        <v>32955</v>
      </c>
      <c r="AV54">
        <v>1808</v>
      </c>
      <c r="AW54">
        <v>2228</v>
      </c>
      <c r="AX54">
        <v>14375</v>
      </c>
      <c r="AY54" s="8">
        <v>2004</v>
      </c>
      <c r="BB54">
        <v>0.33</v>
      </c>
      <c r="BC54" t="s">
        <v>145</v>
      </c>
      <c r="BD54" t="s">
        <v>143</v>
      </c>
      <c r="BE54" t="s">
        <v>143</v>
      </c>
      <c r="BG54">
        <v>3</v>
      </c>
      <c r="BH54">
        <v>2</v>
      </c>
      <c r="BI54">
        <v>2</v>
      </c>
      <c r="BJ54">
        <v>0</v>
      </c>
      <c r="BK54" t="s">
        <v>144</v>
      </c>
      <c r="BL54" t="s">
        <v>164</v>
      </c>
      <c r="BM54">
        <v>2533783</v>
      </c>
      <c r="BO54">
        <v>3518.03</v>
      </c>
      <c r="BP54">
        <v>2018</v>
      </c>
      <c r="BQ54" t="s">
        <v>1502</v>
      </c>
      <c r="BR54" t="s">
        <v>1503</v>
      </c>
      <c r="BS54" t="s">
        <v>1504</v>
      </c>
      <c r="BT54" t="s">
        <v>1505</v>
      </c>
      <c r="BU54" t="s">
        <v>1506</v>
      </c>
      <c r="BV54" t="s">
        <v>1507</v>
      </c>
      <c r="BW54" t="s">
        <v>1508</v>
      </c>
      <c r="BX54" t="s">
        <v>1509</v>
      </c>
      <c r="BY54" t="s">
        <v>1510</v>
      </c>
      <c r="BZ54" t="s">
        <v>213</v>
      </c>
      <c r="CA54" s="2">
        <v>43720.322315289355</v>
      </c>
      <c r="CB54" t="s">
        <v>155</v>
      </c>
      <c r="CC54" t="s">
        <v>156</v>
      </c>
      <c r="CD54" t="s">
        <v>143</v>
      </c>
      <c r="CG54" t="s">
        <v>295</v>
      </c>
      <c r="CH54" t="s">
        <v>159</v>
      </c>
      <c r="CI54" t="s">
        <v>156</v>
      </c>
      <c r="CJ54" t="s">
        <v>156</v>
      </c>
      <c r="CK54" t="s">
        <v>143</v>
      </c>
      <c r="CL54" t="s">
        <v>160</v>
      </c>
      <c r="CN54">
        <v>5500</v>
      </c>
      <c r="CQ54">
        <v>144.86000000000001</v>
      </c>
      <c r="CR54" s="8">
        <v>144.58000000000001</v>
      </c>
      <c r="CT54" t="s">
        <v>1511</v>
      </c>
      <c r="CU54" t="s">
        <v>162</v>
      </c>
      <c r="CV54" t="s">
        <v>163</v>
      </c>
      <c r="CW54" t="s">
        <v>145</v>
      </c>
      <c r="CX54" t="s">
        <v>145</v>
      </c>
      <c r="CY54" t="s">
        <v>145</v>
      </c>
      <c r="CZ54" t="s">
        <v>145</v>
      </c>
      <c r="DA54" t="s">
        <v>165</v>
      </c>
      <c r="DB54" t="s">
        <v>165</v>
      </c>
      <c r="DC54" t="s">
        <v>164</v>
      </c>
      <c r="DD54" t="s">
        <v>165</v>
      </c>
      <c r="DE54" t="s">
        <v>164</v>
      </c>
      <c r="DF54">
        <v>3</v>
      </c>
      <c r="DG54">
        <v>3</v>
      </c>
      <c r="DH54">
        <v>3</v>
      </c>
      <c r="DI54" t="s">
        <v>1512</v>
      </c>
      <c r="DJ54" s="8" t="s">
        <v>145</v>
      </c>
      <c r="DK54" t="s">
        <v>1513</v>
      </c>
      <c r="DL54">
        <v>54</v>
      </c>
      <c r="DM54" t="s">
        <v>1514</v>
      </c>
      <c r="DN54" t="s">
        <v>1515</v>
      </c>
    </row>
    <row r="55" spans="1:118" x14ac:dyDescent="0.4">
      <c r="A55">
        <v>851636</v>
      </c>
      <c r="B55" t="s">
        <v>307</v>
      </c>
      <c r="C55" t="s">
        <v>308</v>
      </c>
      <c r="D55" t="s">
        <v>309</v>
      </c>
      <c r="E55" t="s">
        <v>1516</v>
      </c>
      <c r="F55" t="s">
        <v>1517</v>
      </c>
      <c r="G55" t="s">
        <v>1518</v>
      </c>
      <c r="I55" t="s">
        <v>125</v>
      </c>
      <c r="J55" t="s">
        <v>125</v>
      </c>
      <c r="K55" t="s">
        <v>126</v>
      </c>
      <c r="L55" t="s">
        <v>1519</v>
      </c>
      <c r="M55" t="s">
        <v>1520</v>
      </c>
      <c r="N55" t="s">
        <v>1521</v>
      </c>
      <c r="O55" t="s">
        <v>1522</v>
      </c>
      <c r="P55" t="s">
        <v>1523</v>
      </c>
      <c r="Q55" t="s">
        <v>1524</v>
      </c>
      <c r="T55" t="s">
        <v>132</v>
      </c>
      <c r="U55" s="1">
        <v>43672</v>
      </c>
      <c r="V55" s="1">
        <v>43724</v>
      </c>
      <c r="W55" s="1">
        <v>43697</v>
      </c>
      <c r="Y55" t="s">
        <v>133</v>
      </c>
      <c r="Z55" s="1">
        <v>43728</v>
      </c>
      <c r="AE55">
        <v>220000</v>
      </c>
      <c r="AF55">
        <v>210000</v>
      </c>
      <c r="AG55" s="6">
        <v>205000</v>
      </c>
      <c r="AH55" t="s">
        <v>134</v>
      </c>
      <c r="AI55" t="s">
        <v>135</v>
      </c>
      <c r="AJ55" t="s">
        <v>621</v>
      </c>
      <c r="AL55">
        <v>1327</v>
      </c>
      <c r="AN55" t="s">
        <v>1525</v>
      </c>
      <c r="AO55">
        <v>40</v>
      </c>
      <c r="AQ55" t="s">
        <v>623</v>
      </c>
      <c r="AR55" t="s">
        <v>139</v>
      </c>
      <c r="AS55" t="s">
        <v>140</v>
      </c>
      <c r="AT55" t="s">
        <v>141</v>
      </c>
      <c r="AU55">
        <v>32955</v>
      </c>
      <c r="AV55">
        <v>1208</v>
      </c>
      <c r="AW55">
        <v>1560</v>
      </c>
      <c r="AX55">
        <v>4356</v>
      </c>
      <c r="AY55" s="8">
        <v>2004</v>
      </c>
      <c r="BB55">
        <v>0.1</v>
      </c>
      <c r="BC55" t="s">
        <v>230</v>
      </c>
      <c r="BD55" t="s">
        <v>143</v>
      </c>
      <c r="BE55" t="s">
        <v>143</v>
      </c>
      <c r="BG55">
        <v>3</v>
      </c>
      <c r="BH55">
        <v>2</v>
      </c>
      <c r="BI55">
        <v>2</v>
      </c>
      <c r="BJ55">
        <v>0</v>
      </c>
      <c r="BK55" t="s">
        <v>144</v>
      </c>
      <c r="BL55" t="s">
        <v>145</v>
      </c>
      <c r="BM55">
        <v>2522925</v>
      </c>
      <c r="BO55">
        <v>2507.36</v>
      </c>
      <c r="BP55">
        <v>2018</v>
      </c>
      <c r="BQ55" t="s">
        <v>1526</v>
      </c>
      <c r="BR55" t="s">
        <v>1527</v>
      </c>
      <c r="BS55" t="s">
        <v>1528</v>
      </c>
      <c r="BT55" t="s">
        <v>1529</v>
      </c>
      <c r="BU55" t="s">
        <v>1530</v>
      </c>
      <c r="BV55" t="s">
        <v>1531</v>
      </c>
      <c r="BW55" t="s">
        <v>1532</v>
      </c>
      <c r="BX55" t="s">
        <v>1533</v>
      </c>
      <c r="BZ55" t="s">
        <v>213</v>
      </c>
      <c r="CA55" s="2">
        <v>43728.263200578702</v>
      </c>
      <c r="CB55" t="s">
        <v>155</v>
      </c>
      <c r="CC55" t="s">
        <v>143</v>
      </c>
      <c r="CD55" t="s">
        <v>143</v>
      </c>
      <c r="CE55" t="s">
        <v>157</v>
      </c>
      <c r="CG55" t="s">
        <v>339</v>
      </c>
      <c r="CH55" t="s">
        <v>159</v>
      </c>
      <c r="CI55" t="s">
        <v>143</v>
      </c>
      <c r="CJ55" t="s">
        <v>156</v>
      </c>
      <c r="CK55" t="s">
        <v>143</v>
      </c>
      <c r="CL55" t="s">
        <v>160</v>
      </c>
      <c r="CQ55">
        <v>173.84</v>
      </c>
      <c r="CR55" s="8">
        <v>169.7</v>
      </c>
      <c r="CS55" t="s">
        <v>1534</v>
      </c>
      <c r="CT55" t="s">
        <v>1191</v>
      </c>
      <c r="CV55" t="s">
        <v>163</v>
      </c>
      <c r="CW55" t="s">
        <v>145</v>
      </c>
      <c r="CX55" t="s">
        <v>145</v>
      </c>
      <c r="CY55" t="s">
        <v>145</v>
      </c>
      <c r="CZ55" t="s">
        <v>145</v>
      </c>
      <c r="DA55" t="s">
        <v>165</v>
      </c>
      <c r="DB55" t="s">
        <v>165</v>
      </c>
      <c r="DC55" t="s">
        <v>145</v>
      </c>
      <c r="DD55" t="s">
        <v>165</v>
      </c>
      <c r="DE55" t="s">
        <v>164</v>
      </c>
      <c r="DF55">
        <v>2</v>
      </c>
      <c r="DG55">
        <v>2</v>
      </c>
      <c r="DH55">
        <v>2</v>
      </c>
      <c r="DI55" t="s">
        <v>1535</v>
      </c>
      <c r="DJ55" s="8" t="s">
        <v>145</v>
      </c>
      <c r="DK55" t="s">
        <v>1536</v>
      </c>
      <c r="DL55">
        <v>25</v>
      </c>
      <c r="DN55" t="s">
        <v>1537</v>
      </c>
    </row>
    <row r="56" spans="1:118" x14ac:dyDescent="0.4">
      <c r="A56">
        <v>817907</v>
      </c>
      <c r="B56" t="s">
        <v>526</v>
      </c>
      <c r="C56" t="s">
        <v>527</v>
      </c>
      <c r="D56" t="s">
        <v>528</v>
      </c>
      <c r="E56" t="s">
        <v>682</v>
      </c>
      <c r="F56" t="s">
        <v>527</v>
      </c>
      <c r="G56" t="s">
        <v>683</v>
      </c>
      <c r="I56" t="s">
        <v>125</v>
      </c>
      <c r="J56" t="s">
        <v>125</v>
      </c>
      <c r="K56" t="s">
        <v>126</v>
      </c>
      <c r="L56" t="s">
        <v>515</v>
      </c>
      <c r="M56" t="s">
        <v>516</v>
      </c>
      <c r="N56" t="s">
        <v>505</v>
      </c>
      <c r="O56" t="s">
        <v>1538</v>
      </c>
      <c r="P56" t="s">
        <v>1539</v>
      </c>
      <c r="Q56" t="s">
        <v>1540</v>
      </c>
      <c r="T56" t="s">
        <v>132</v>
      </c>
      <c r="U56" s="1">
        <v>43280</v>
      </c>
      <c r="V56" s="1">
        <v>43367</v>
      </c>
      <c r="W56" s="1">
        <v>43334</v>
      </c>
      <c r="Y56" t="s">
        <v>133</v>
      </c>
      <c r="Z56" s="1">
        <v>43368</v>
      </c>
      <c r="AE56">
        <v>379900</v>
      </c>
      <c r="AF56">
        <v>359000</v>
      </c>
      <c r="AG56" s="6">
        <v>350000</v>
      </c>
      <c r="AH56" t="s">
        <v>134</v>
      </c>
      <c r="AI56" t="s">
        <v>135</v>
      </c>
      <c r="AJ56" t="s">
        <v>646</v>
      </c>
      <c r="AL56">
        <v>4884</v>
      </c>
      <c r="AN56" t="s">
        <v>1541</v>
      </c>
      <c r="AQ56" t="s">
        <v>1542</v>
      </c>
      <c r="AR56" t="s">
        <v>139</v>
      </c>
      <c r="AS56" t="s">
        <v>140</v>
      </c>
      <c r="AT56" t="s">
        <v>141</v>
      </c>
      <c r="AU56">
        <v>32955</v>
      </c>
      <c r="AV56">
        <v>2155</v>
      </c>
      <c r="AW56">
        <v>2883</v>
      </c>
      <c r="AX56">
        <v>12197</v>
      </c>
      <c r="AY56" s="8">
        <v>2003</v>
      </c>
      <c r="BB56">
        <v>0.28000000000000003</v>
      </c>
      <c r="BC56" t="s">
        <v>648</v>
      </c>
      <c r="BD56" t="s">
        <v>143</v>
      </c>
      <c r="BE56" t="s">
        <v>156</v>
      </c>
      <c r="BG56">
        <v>3</v>
      </c>
      <c r="BH56">
        <v>2</v>
      </c>
      <c r="BI56">
        <v>2</v>
      </c>
      <c r="BJ56">
        <v>0</v>
      </c>
      <c r="BK56" t="s">
        <v>1082</v>
      </c>
      <c r="BL56" t="s">
        <v>164</v>
      </c>
      <c r="BM56">
        <v>2534648</v>
      </c>
      <c r="BO56">
        <v>4637.24</v>
      </c>
      <c r="BP56">
        <v>2017</v>
      </c>
      <c r="BQ56" t="s">
        <v>1543</v>
      </c>
      <c r="BR56" t="s">
        <v>1544</v>
      </c>
      <c r="BS56" t="s">
        <v>1545</v>
      </c>
      <c r="BT56" t="s">
        <v>1546</v>
      </c>
      <c r="BU56" t="s">
        <v>1547</v>
      </c>
      <c r="BV56" t="s">
        <v>1548</v>
      </c>
      <c r="BW56" t="s">
        <v>1171</v>
      </c>
      <c r="BX56" t="s">
        <v>798</v>
      </c>
      <c r="BY56" t="s">
        <v>504</v>
      </c>
      <c r="BZ56" t="s">
        <v>154</v>
      </c>
      <c r="CA56" s="2">
        <v>43368.578770405089</v>
      </c>
      <c r="CB56" t="s">
        <v>155</v>
      </c>
      <c r="CC56" t="s">
        <v>156</v>
      </c>
      <c r="CD56" t="s">
        <v>143</v>
      </c>
      <c r="CG56" t="s">
        <v>158</v>
      </c>
      <c r="CH56" t="s">
        <v>159</v>
      </c>
      <c r="CI56" t="s">
        <v>156</v>
      </c>
      <c r="CJ56" t="s">
        <v>156</v>
      </c>
      <c r="CK56" t="s">
        <v>143</v>
      </c>
      <c r="CL56" t="s">
        <v>160</v>
      </c>
      <c r="CM56" s="9">
        <v>1000</v>
      </c>
      <c r="CN56">
        <v>8000</v>
      </c>
      <c r="CQ56">
        <v>166.59</v>
      </c>
      <c r="CR56" s="8">
        <v>162.41</v>
      </c>
      <c r="CU56" t="s">
        <v>162</v>
      </c>
      <c r="CV56" t="s">
        <v>163</v>
      </c>
      <c r="CW56" t="s">
        <v>145</v>
      </c>
      <c r="CX56" t="s">
        <v>164</v>
      </c>
      <c r="CY56" t="s">
        <v>164</v>
      </c>
      <c r="CZ56" t="s">
        <v>145</v>
      </c>
      <c r="DA56" t="s">
        <v>165</v>
      </c>
      <c r="DB56" t="s">
        <v>165</v>
      </c>
      <c r="DC56" t="s">
        <v>164</v>
      </c>
      <c r="DD56" t="s">
        <v>165</v>
      </c>
      <c r="DE56" t="s">
        <v>164</v>
      </c>
      <c r="DF56">
        <v>3</v>
      </c>
      <c r="DG56">
        <v>3</v>
      </c>
      <c r="DH56">
        <v>3</v>
      </c>
      <c r="DJ56" s="8" t="s">
        <v>145</v>
      </c>
      <c r="DK56" t="s">
        <v>1549</v>
      </c>
      <c r="DL56">
        <v>54</v>
      </c>
      <c r="DN56" t="s">
        <v>1550</v>
      </c>
    </row>
    <row r="57" spans="1:118" x14ac:dyDescent="0.4">
      <c r="A57">
        <v>812396</v>
      </c>
      <c r="B57" t="s">
        <v>526</v>
      </c>
      <c r="C57" t="s">
        <v>527</v>
      </c>
      <c r="D57" t="s">
        <v>528</v>
      </c>
      <c r="E57" t="s">
        <v>682</v>
      </c>
      <c r="F57" t="s">
        <v>527</v>
      </c>
      <c r="G57" t="s">
        <v>683</v>
      </c>
      <c r="I57" t="s">
        <v>125</v>
      </c>
      <c r="J57" t="s">
        <v>125</v>
      </c>
      <c r="K57" t="s">
        <v>126</v>
      </c>
      <c r="L57" t="s">
        <v>526</v>
      </c>
      <c r="M57" t="s">
        <v>527</v>
      </c>
      <c r="N57" t="s">
        <v>528</v>
      </c>
      <c r="O57" t="s">
        <v>1551</v>
      </c>
      <c r="T57" t="s">
        <v>132</v>
      </c>
      <c r="U57" s="1">
        <v>43222</v>
      </c>
      <c r="V57" s="1">
        <v>43399</v>
      </c>
      <c r="W57" s="1">
        <v>43371</v>
      </c>
      <c r="Y57" t="s">
        <v>133</v>
      </c>
      <c r="Z57" s="1">
        <v>43402</v>
      </c>
      <c r="AE57">
        <v>629900</v>
      </c>
      <c r="AF57">
        <v>569900</v>
      </c>
      <c r="AG57" s="6">
        <v>540000</v>
      </c>
      <c r="AH57" t="s">
        <v>134</v>
      </c>
      <c r="AI57" t="s">
        <v>228</v>
      </c>
      <c r="AJ57" t="s">
        <v>1552</v>
      </c>
      <c r="AL57">
        <v>2051</v>
      </c>
      <c r="AN57" t="s">
        <v>139</v>
      </c>
      <c r="AQ57" t="s">
        <v>182</v>
      </c>
      <c r="AR57" t="s">
        <v>139</v>
      </c>
      <c r="AS57" t="s">
        <v>140</v>
      </c>
      <c r="AT57" t="s">
        <v>141</v>
      </c>
      <c r="AU57">
        <v>32955</v>
      </c>
      <c r="AV57">
        <v>3588</v>
      </c>
      <c r="AW57">
        <v>4516</v>
      </c>
      <c r="AX57">
        <v>57064</v>
      </c>
      <c r="AY57" s="8">
        <v>2003</v>
      </c>
      <c r="BB57">
        <v>1.31</v>
      </c>
      <c r="BC57" t="s">
        <v>142</v>
      </c>
      <c r="BD57" t="s">
        <v>143</v>
      </c>
      <c r="BE57" t="s">
        <v>143</v>
      </c>
      <c r="BG57">
        <v>4</v>
      </c>
      <c r="BH57">
        <v>4.0999999999999996</v>
      </c>
      <c r="BI57">
        <v>4</v>
      </c>
      <c r="BJ57">
        <v>1</v>
      </c>
      <c r="BK57" t="s">
        <v>1082</v>
      </c>
      <c r="BL57" t="s">
        <v>145</v>
      </c>
      <c r="BM57">
        <v>2532873</v>
      </c>
      <c r="BO57">
        <v>8339.35</v>
      </c>
      <c r="BP57">
        <v>2017</v>
      </c>
      <c r="BQ57" t="s">
        <v>990</v>
      </c>
      <c r="BR57" t="s">
        <v>1553</v>
      </c>
      <c r="BS57" t="s">
        <v>1554</v>
      </c>
      <c r="BT57" t="s">
        <v>1555</v>
      </c>
      <c r="BU57" t="s">
        <v>1556</v>
      </c>
      <c r="BV57" t="s">
        <v>1557</v>
      </c>
      <c r="BW57" t="s">
        <v>1558</v>
      </c>
      <c r="BX57">
        <v>8889989005</v>
      </c>
      <c r="BZ57" t="s">
        <v>154</v>
      </c>
      <c r="CA57" s="2">
        <v>43535.514764907406</v>
      </c>
      <c r="CB57" t="s">
        <v>155</v>
      </c>
      <c r="CC57" t="s">
        <v>156</v>
      </c>
      <c r="CD57" t="s">
        <v>143</v>
      </c>
      <c r="CG57" t="s">
        <v>158</v>
      </c>
      <c r="CH57" t="s">
        <v>160</v>
      </c>
      <c r="CI57" t="s">
        <v>156</v>
      </c>
      <c r="CJ57" t="s">
        <v>156</v>
      </c>
      <c r="CK57" t="s">
        <v>156</v>
      </c>
      <c r="CL57" t="s">
        <v>160</v>
      </c>
      <c r="CQ57">
        <v>158.84</v>
      </c>
      <c r="CR57" s="8">
        <v>150.5</v>
      </c>
      <c r="CU57" t="s">
        <v>1559</v>
      </c>
      <c r="CV57" t="s">
        <v>163</v>
      </c>
      <c r="CX57" t="s">
        <v>145</v>
      </c>
      <c r="CY57" t="s">
        <v>145</v>
      </c>
      <c r="CZ57" t="s">
        <v>145</v>
      </c>
      <c r="DA57" t="s">
        <v>165</v>
      </c>
      <c r="DB57" t="s">
        <v>165</v>
      </c>
      <c r="DC57" t="s">
        <v>164</v>
      </c>
      <c r="DD57" t="s">
        <v>165</v>
      </c>
      <c r="DE57" t="s">
        <v>164</v>
      </c>
      <c r="DF57">
        <v>2.5</v>
      </c>
      <c r="DG57">
        <v>2.5</v>
      </c>
      <c r="DH57">
        <v>2.5</v>
      </c>
      <c r="DJ57" s="8" t="s">
        <v>145</v>
      </c>
      <c r="DK57" t="s">
        <v>1560</v>
      </c>
      <c r="DL57">
        <v>122</v>
      </c>
      <c r="DN57" t="s">
        <v>1561</v>
      </c>
    </row>
    <row r="58" spans="1:118" x14ac:dyDescent="0.4">
      <c r="A58">
        <v>825133</v>
      </c>
      <c r="B58" t="s">
        <v>247</v>
      </c>
      <c r="C58" t="s">
        <v>248</v>
      </c>
      <c r="D58" t="s">
        <v>249</v>
      </c>
      <c r="E58" t="s">
        <v>1562</v>
      </c>
      <c r="F58" t="s">
        <v>1563</v>
      </c>
      <c r="G58" t="s">
        <v>1564</v>
      </c>
      <c r="I58" t="s">
        <v>125</v>
      </c>
      <c r="J58" t="s">
        <v>125</v>
      </c>
      <c r="K58" t="s">
        <v>126</v>
      </c>
      <c r="L58" t="s">
        <v>515</v>
      </c>
      <c r="M58" t="s">
        <v>516</v>
      </c>
      <c r="N58" t="s">
        <v>505</v>
      </c>
      <c r="O58" t="s">
        <v>517</v>
      </c>
      <c r="P58" t="s">
        <v>518</v>
      </c>
      <c r="Q58" t="s">
        <v>519</v>
      </c>
      <c r="T58" t="s">
        <v>132</v>
      </c>
      <c r="U58" s="1">
        <v>43364</v>
      </c>
      <c r="V58" s="1">
        <v>43399</v>
      </c>
      <c r="W58" s="1">
        <v>43370</v>
      </c>
      <c r="Y58" t="s">
        <v>133</v>
      </c>
      <c r="Z58" s="1">
        <v>43403</v>
      </c>
      <c r="AE58">
        <v>268000</v>
      </c>
      <c r="AF58">
        <v>268000</v>
      </c>
      <c r="AG58" s="6">
        <v>260000</v>
      </c>
      <c r="AH58" t="s">
        <v>134</v>
      </c>
      <c r="AI58" t="s">
        <v>180</v>
      </c>
      <c r="AJ58" t="s">
        <v>621</v>
      </c>
      <c r="AL58">
        <v>1008</v>
      </c>
      <c r="AN58" t="s">
        <v>1501</v>
      </c>
      <c r="AQ58" t="s">
        <v>688</v>
      </c>
      <c r="AR58" t="s">
        <v>139</v>
      </c>
      <c r="AS58" t="s">
        <v>140</v>
      </c>
      <c r="AT58" t="s">
        <v>141</v>
      </c>
      <c r="AU58">
        <v>32955</v>
      </c>
      <c r="AV58">
        <v>1858</v>
      </c>
      <c r="AW58">
        <v>2257</v>
      </c>
      <c r="AX58">
        <v>8276</v>
      </c>
      <c r="AY58" s="8">
        <v>2003</v>
      </c>
      <c r="BB58">
        <v>0.19</v>
      </c>
      <c r="BC58" t="s">
        <v>244</v>
      </c>
      <c r="BD58" t="s">
        <v>143</v>
      </c>
      <c r="BE58" t="s">
        <v>143</v>
      </c>
      <c r="BG58">
        <v>3</v>
      </c>
      <c r="BH58">
        <v>2</v>
      </c>
      <c r="BI58">
        <v>2</v>
      </c>
      <c r="BJ58">
        <v>0</v>
      </c>
      <c r="BK58" t="s">
        <v>144</v>
      </c>
      <c r="BL58" t="s">
        <v>145</v>
      </c>
      <c r="BM58">
        <v>2533755</v>
      </c>
      <c r="BO58">
        <v>2501.4699999999998</v>
      </c>
      <c r="BP58">
        <v>2017</v>
      </c>
      <c r="BQ58" t="s">
        <v>1502</v>
      </c>
      <c r="BR58" t="s">
        <v>1565</v>
      </c>
      <c r="BS58" t="s">
        <v>1566</v>
      </c>
      <c r="BT58" t="s">
        <v>1567</v>
      </c>
      <c r="BU58" t="s">
        <v>1568</v>
      </c>
      <c r="BV58" t="s">
        <v>1569</v>
      </c>
      <c r="BW58" t="s">
        <v>1570</v>
      </c>
      <c r="BX58" t="s">
        <v>246</v>
      </c>
      <c r="BZ58" t="s">
        <v>154</v>
      </c>
      <c r="CA58" s="2">
        <v>43705.757571956019</v>
      </c>
      <c r="CB58" t="s">
        <v>155</v>
      </c>
      <c r="CC58" t="s">
        <v>156</v>
      </c>
      <c r="CD58" t="s">
        <v>143</v>
      </c>
      <c r="CE58" t="s">
        <v>157</v>
      </c>
      <c r="CG58" t="s">
        <v>158</v>
      </c>
      <c r="CH58" t="s">
        <v>159</v>
      </c>
      <c r="CI58" t="s">
        <v>143</v>
      </c>
      <c r="CJ58" t="s">
        <v>156</v>
      </c>
      <c r="CK58" t="s">
        <v>143</v>
      </c>
      <c r="CL58" t="s">
        <v>160</v>
      </c>
      <c r="CQ58">
        <v>144.24</v>
      </c>
      <c r="CR58" s="8">
        <v>139.94</v>
      </c>
      <c r="CT58" t="s">
        <v>1571</v>
      </c>
      <c r="CV58" t="s">
        <v>163</v>
      </c>
      <c r="CW58" t="s">
        <v>145</v>
      </c>
      <c r="CX58" t="s">
        <v>145</v>
      </c>
      <c r="CY58" t="s">
        <v>145</v>
      </c>
      <c r="CZ58" t="s">
        <v>145</v>
      </c>
      <c r="DA58" t="s">
        <v>165</v>
      </c>
      <c r="DB58" t="s">
        <v>165</v>
      </c>
      <c r="DC58" t="s">
        <v>145</v>
      </c>
      <c r="DD58" t="s">
        <v>165</v>
      </c>
      <c r="DE58" t="s">
        <v>164</v>
      </c>
      <c r="DF58">
        <v>2.5</v>
      </c>
      <c r="DG58">
        <v>2.5</v>
      </c>
      <c r="DH58">
        <v>0</v>
      </c>
      <c r="DI58" t="s">
        <v>1572</v>
      </c>
      <c r="DJ58" s="8" t="s">
        <v>145</v>
      </c>
      <c r="DK58" t="s">
        <v>1573</v>
      </c>
      <c r="DL58">
        <v>6</v>
      </c>
      <c r="DM58" t="s">
        <v>1574</v>
      </c>
      <c r="DN58" t="s">
        <v>1575</v>
      </c>
    </row>
    <row r="59" spans="1:118" x14ac:dyDescent="0.4">
      <c r="A59">
        <v>823888</v>
      </c>
      <c r="B59" t="s">
        <v>1576</v>
      </c>
      <c r="C59" t="s">
        <v>1577</v>
      </c>
      <c r="D59" t="s">
        <v>1578</v>
      </c>
      <c r="E59" t="s">
        <v>1579</v>
      </c>
      <c r="F59" t="s">
        <v>1580</v>
      </c>
      <c r="G59" t="s">
        <v>1578</v>
      </c>
      <c r="H59" t="s">
        <v>1581</v>
      </c>
      <c r="I59" t="s">
        <v>125</v>
      </c>
      <c r="J59" t="s">
        <v>125</v>
      </c>
      <c r="K59" t="s">
        <v>126</v>
      </c>
      <c r="L59" t="s">
        <v>705</v>
      </c>
      <c r="M59" t="s">
        <v>706</v>
      </c>
      <c r="N59" t="s">
        <v>707</v>
      </c>
      <c r="O59" t="s">
        <v>708</v>
      </c>
      <c r="P59" t="s">
        <v>706</v>
      </c>
      <c r="Q59" t="s">
        <v>709</v>
      </c>
      <c r="T59" t="s">
        <v>132</v>
      </c>
      <c r="U59" s="1">
        <v>43350</v>
      </c>
      <c r="V59" s="1">
        <v>43402</v>
      </c>
      <c r="W59" s="1">
        <v>43359</v>
      </c>
      <c r="Y59" t="s">
        <v>133</v>
      </c>
      <c r="Z59" s="1">
        <v>43405</v>
      </c>
      <c r="AE59">
        <v>595000</v>
      </c>
      <c r="AF59">
        <v>595000</v>
      </c>
      <c r="AG59" s="6">
        <v>595000</v>
      </c>
      <c r="AH59" t="s">
        <v>134</v>
      </c>
      <c r="AI59" t="s">
        <v>180</v>
      </c>
      <c r="AJ59" t="s">
        <v>1552</v>
      </c>
      <c r="AL59">
        <v>120</v>
      </c>
      <c r="AN59" t="s">
        <v>1582</v>
      </c>
      <c r="AQ59" t="s">
        <v>541</v>
      </c>
      <c r="AR59" t="s">
        <v>139</v>
      </c>
      <c r="AS59" t="s">
        <v>140</v>
      </c>
      <c r="AT59" t="s">
        <v>141</v>
      </c>
      <c r="AU59">
        <v>32955</v>
      </c>
      <c r="AV59">
        <v>3509</v>
      </c>
      <c r="AW59">
        <v>4259</v>
      </c>
      <c r="AX59">
        <v>36590</v>
      </c>
      <c r="AY59" s="8">
        <v>2003</v>
      </c>
      <c r="BB59">
        <v>0.84</v>
      </c>
      <c r="BC59" t="s">
        <v>230</v>
      </c>
      <c r="BD59" t="s">
        <v>143</v>
      </c>
      <c r="BE59" t="s">
        <v>143</v>
      </c>
      <c r="BG59">
        <v>4</v>
      </c>
      <c r="BH59">
        <v>3</v>
      </c>
      <c r="BI59">
        <v>3</v>
      </c>
      <c r="BJ59">
        <v>0</v>
      </c>
      <c r="BK59" t="s">
        <v>144</v>
      </c>
      <c r="BL59" t="s">
        <v>145</v>
      </c>
      <c r="BM59">
        <v>2512342</v>
      </c>
      <c r="BO59">
        <v>5828.25</v>
      </c>
      <c r="BP59">
        <v>2017</v>
      </c>
      <c r="BQ59" t="s">
        <v>1583</v>
      </c>
      <c r="BR59" t="s">
        <v>1584</v>
      </c>
      <c r="BS59" t="s">
        <v>1585</v>
      </c>
      <c r="BT59" t="s">
        <v>1586</v>
      </c>
      <c r="BU59" t="s">
        <v>1587</v>
      </c>
      <c r="BV59" t="s">
        <v>1588</v>
      </c>
      <c r="BW59" t="s">
        <v>1589</v>
      </c>
      <c r="BX59" t="s">
        <v>1590</v>
      </c>
      <c r="BZ59" t="s">
        <v>154</v>
      </c>
      <c r="CA59" s="2">
        <v>43705.757351307868</v>
      </c>
      <c r="CB59" t="s">
        <v>155</v>
      </c>
      <c r="CC59" t="s">
        <v>156</v>
      </c>
      <c r="CD59" t="s">
        <v>143</v>
      </c>
      <c r="CE59" t="s">
        <v>157</v>
      </c>
      <c r="CF59" t="s">
        <v>156</v>
      </c>
      <c r="CG59" t="s">
        <v>295</v>
      </c>
      <c r="CH59" t="s">
        <v>160</v>
      </c>
      <c r="CI59" t="s">
        <v>143</v>
      </c>
      <c r="CJ59" t="s">
        <v>156</v>
      </c>
      <c r="CK59" t="s">
        <v>156</v>
      </c>
      <c r="CL59" t="s">
        <v>160</v>
      </c>
      <c r="CM59" s="3">
        <v>0</v>
      </c>
      <c r="CQ59">
        <v>169.56</v>
      </c>
      <c r="CR59" s="8">
        <v>169.56</v>
      </c>
      <c r="CT59" t="s">
        <v>1591</v>
      </c>
      <c r="CV59" t="s">
        <v>163</v>
      </c>
      <c r="CW59" t="s">
        <v>145</v>
      </c>
      <c r="CX59" t="s">
        <v>164</v>
      </c>
      <c r="CY59" t="s">
        <v>164</v>
      </c>
      <c r="CZ59" t="s">
        <v>145</v>
      </c>
      <c r="DA59" t="s">
        <v>165</v>
      </c>
      <c r="DB59" t="s">
        <v>165</v>
      </c>
      <c r="DC59" t="s">
        <v>145</v>
      </c>
      <c r="DD59" t="s">
        <v>165</v>
      </c>
      <c r="DE59" t="s">
        <v>145</v>
      </c>
      <c r="DF59">
        <v>2.5</v>
      </c>
      <c r="DG59">
        <v>2.5</v>
      </c>
      <c r="DH59">
        <v>0</v>
      </c>
      <c r="DI59" t="s">
        <v>1592</v>
      </c>
      <c r="DJ59" s="8" t="s">
        <v>145</v>
      </c>
      <c r="DK59" t="s">
        <v>1593</v>
      </c>
      <c r="DL59">
        <v>9</v>
      </c>
      <c r="DM59" t="s">
        <v>1594</v>
      </c>
      <c r="DN59" t="s">
        <v>1595</v>
      </c>
    </row>
    <row r="60" spans="1:118" x14ac:dyDescent="0.4">
      <c r="A60">
        <v>836832</v>
      </c>
      <c r="B60" t="s">
        <v>617</v>
      </c>
      <c r="C60" t="s">
        <v>119</v>
      </c>
      <c r="D60" t="s">
        <v>120</v>
      </c>
      <c r="E60" t="s">
        <v>1596</v>
      </c>
      <c r="F60" t="s">
        <v>1597</v>
      </c>
      <c r="G60" t="s">
        <v>1598</v>
      </c>
      <c r="I60" t="s">
        <v>125</v>
      </c>
      <c r="J60" t="s">
        <v>125</v>
      </c>
      <c r="K60" t="s">
        <v>126</v>
      </c>
      <c r="L60" t="s">
        <v>118</v>
      </c>
      <c r="M60" t="s">
        <v>119</v>
      </c>
      <c r="N60" t="s">
        <v>120</v>
      </c>
      <c r="O60" t="s">
        <v>1599</v>
      </c>
      <c r="T60" t="s">
        <v>132</v>
      </c>
      <c r="U60" s="1">
        <v>43507</v>
      </c>
      <c r="V60" s="1">
        <v>43563</v>
      </c>
      <c r="W60" s="1">
        <v>43532</v>
      </c>
      <c r="Y60" t="s">
        <v>133</v>
      </c>
      <c r="Z60" s="1">
        <v>43566</v>
      </c>
      <c r="AE60">
        <v>306500</v>
      </c>
      <c r="AF60">
        <v>306500</v>
      </c>
      <c r="AG60" s="6">
        <v>295000</v>
      </c>
      <c r="AH60" t="s">
        <v>134</v>
      </c>
      <c r="AI60" t="s">
        <v>135</v>
      </c>
      <c r="AJ60" t="s">
        <v>621</v>
      </c>
      <c r="AL60">
        <v>351</v>
      </c>
      <c r="AN60" t="s">
        <v>1600</v>
      </c>
      <c r="AQ60" t="s">
        <v>138</v>
      </c>
      <c r="AR60" t="s">
        <v>139</v>
      </c>
      <c r="AS60" t="s">
        <v>140</v>
      </c>
      <c r="AT60" t="s">
        <v>141</v>
      </c>
      <c r="AU60">
        <v>32955</v>
      </c>
      <c r="AV60">
        <v>3406</v>
      </c>
      <c r="AW60">
        <v>3846</v>
      </c>
      <c r="AX60">
        <v>8712</v>
      </c>
      <c r="AY60" s="8">
        <v>2003</v>
      </c>
      <c r="BB60">
        <v>0.2</v>
      </c>
      <c r="BC60" t="s">
        <v>230</v>
      </c>
      <c r="BD60" t="s">
        <v>143</v>
      </c>
      <c r="BE60" t="s">
        <v>143</v>
      </c>
      <c r="BG60">
        <v>5</v>
      </c>
      <c r="BH60">
        <v>4</v>
      </c>
      <c r="BI60">
        <v>4</v>
      </c>
      <c r="BJ60">
        <v>0</v>
      </c>
      <c r="BK60" t="s">
        <v>1082</v>
      </c>
      <c r="BL60" t="s">
        <v>145</v>
      </c>
      <c r="BM60">
        <v>2532797</v>
      </c>
      <c r="BO60">
        <v>2741.21</v>
      </c>
      <c r="BP60">
        <v>2018</v>
      </c>
      <c r="BQ60" t="s">
        <v>1601</v>
      </c>
      <c r="BR60" t="s">
        <v>1602</v>
      </c>
      <c r="BS60" t="s">
        <v>1603</v>
      </c>
      <c r="BT60" t="s">
        <v>1604</v>
      </c>
      <c r="BU60" t="s">
        <v>1605</v>
      </c>
      <c r="BV60" t="s">
        <v>1606</v>
      </c>
      <c r="BW60" t="s">
        <v>1558</v>
      </c>
      <c r="BX60" t="s">
        <v>1607</v>
      </c>
      <c r="BZ60" t="s">
        <v>213</v>
      </c>
      <c r="CA60" s="2">
        <v>43731.431001504629</v>
      </c>
      <c r="CB60" t="s">
        <v>155</v>
      </c>
      <c r="CC60" t="s">
        <v>156</v>
      </c>
      <c r="CD60" t="s">
        <v>143</v>
      </c>
      <c r="CG60" t="s">
        <v>158</v>
      </c>
      <c r="CH60" t="s">
        <v>159</v>
      </c>
      <c r="CI60" t="s">
        <v>143</v>
      </c>
      <c r="CJ60" t="s">
        <v>156</v>
      </c>
      <c r="CK60" t="s">
        <v>143</v>
      </c>
      <c r="CL60" t="s">
        <v>160</v>
      </c>
      <c r="CQ60">
        <v>89.99</v>
      </c>
      <c r="CR60" s="8">
        <v>86.61</v>
      </c>
      <c r="CV60" t="s">
        <v>163</v>
      </c>
      <c r="CX60" t="s">
        <v>145</v>
      </c>
      <c r="CY60" t="s">
        <v>145</v>
      </c>
      <c r="CZ60" t="s">
        <v>145</v>
      </c>
      <c r="DA60" t="s">
        <v>165</v>
      </c>
      <c r="DB60" t="s">
        <v>165</v>
      </c>
      <c r="DC60" t="s">
        <v>145</v>
      </c>
      <c r="DD60" t="s">
        <v>165</v>
      </c>
      <c r="DE60" t="s">
        <v>145</v>
      </c>
      <c r="DF60">
        <v>2.75</v>
      </c>
      <c r="DG60">
        <v>2.75</v>
      </c>
      <c r="DH60">
        <v>2.75</v>
      </c>
      <c r="DJ60" s="8" t="s">
        <v>145</v>
      </c>
      <c r="DK60" t="s">
        <v>1608</v>
      </c>
      <c r="DL60">
        <v>25</v>
      </c>
      <c r="DN60" t="s">
        <v>1609</v>
      </c>
    </row>
    <row r="61" spans="1:118" x14ac:dyDescent="0.4">
      <c r="A61">
        <v>827301</v>
      </c>
      <c r="B61" t="s">
        <v>523</v>
      </c>
      <c r="C61" t="s">
        <v>524</v>
      </c>
      <c r="D61" t="s">
        <v>525</v>
      </c>
      <c r="E61" t="s">
        <v>1610</v>
      </c>
      <c r="F61" t="s">
        <v>1611</v>
      </c>
      <c r="G61" t="s">
        <v>1612</v>
      </c>
      <c r="I61" t="s">
        <v>125</v>
      </c>
      <c r="J61" t="s">
        <v>125</v>
      </c>
      <c r="K61" t="s">
        <v>126</v>
      </c>
      <c r="L61" t="s">
        <v>603</v>
      </c>
      <c r="M61" t="s">
        <v>604</v>
      </c>
      <c r="N61" t="s">
        <v>605</v>
      </c>
      <c r="O61" t="s">
        <v>606</v>
      </c>
      <c r="P61" t="s">
        <v>604</v>
      </c>
      <c r="Q61" t="s">
        <v>605</v>
      </c>
      <c r="T61" t="s">
        <v>132</v>
      </c>
      <c r="U61" s="1">
        <v>43390</v>
      </c>
      <c r="V61" s="1">
        <v>43571</v>
      </c>
      <c r="W61" s="1">
        <v>43544</v>
      </c>
      <c r="Y61" t="s">
        <v>133</v>
      </c>
      <c r="Z61" s="1">
        <v>43578</v>
      </c>
      <c r="AE61">
        <v>275000</v>
      </c>
      <c r="AF61">
        <v>259000</v>
      </c>
      <c r="AG61" s="6">
        <v>250000</v>
      </c>
      <c r="AH61" t="s">
        <v>134</v>
      </c>
      <c r="AI61" t="s">
        <v>228</v>
      </c>
      <c r="AJ61" t="s">
        <v>136</v>
      </c>
      <c r="AL61">
        <v>1052</v>
      </c>
      <c r="AN61" t="s">
        <v>540</v>
      </c>
      <c r="AQ61" t="s">
        <v>541</v>
      </c>
      <c r="AR61" t="s">
        <v>139</v>
      </c>
      <c r="AS61" t="s">
        <v>140</v>
      </c>
      <c r="AT61" t="s">
        <v>141</v>
      </c>
      <c r="AU61">
        <v>32955</v>
      </c>
      <c r="AV61">
        <v>1911</v>
      </c>
      <c r="AW61">
        <v>2342</v>
      </c>
      <c r="AX61">
        <v>6098</v>
      </c>
      <c r="AY61" s="8">
        <v>2003</v>
      </c>
      <c r="BB61">
        <v>0.14000000000000001</v>
      </c>
      <c r="BC61" t="s">
        <v>244</v>
      </c>
      <c r="BD61" t="s">
        <v>143</v>
      </c>
      <c r="BE61" t="s">
        <v>143</v>
      </c>
      <c r="BG61">
        <v>4</v>
      </c>
      <c r="BH61">
        <v>2</v>
      </c>
      <c r="BI61">
        <v>2</v>
      </c>
      <c r="BJ61">
        <v>0</v>
      </c>
      <c r="BK61" t="s">
        <v>144</v>
      </c>
      <c r="BL61" t="s">
        <v>145</v>
      </c>
      <c r="BM61">
        <v>2533915</v>
      </c>
      <c r="BO61">
        <v>2901.79</v>
      </c>
      <c r="BP61">
        <v>2017</v>
      </c>
      <c r="BQ61" t="s">
        <v>542</v>
      </c>
      <c r="BR61" t="s">
        <v>1613</v>
      </c>
      <c r="BS61" t="s">
        <v>1614</v>
      </c>
      <c r="BT61" t="s">
        <v>1615</v>
      </c>
      <c r="BU61" t="s">
        <v>1616</v>
      </c>
      <c r="BV61" t="s">
        <v>1617</v>
      </c>
      <c r="BW61" t="s">
        <v>1618</v>
      </c>
      <c r="BX61">
        <v>3216267074</v>
      </c>
      <c r="BZ61" t="s">
        <v>213</v>
      </c>
      <c r="CA61" s="2">
        <v>43578.657287604168</v>
      </c>
      <c r="CB61" t="s">
        <v>155</v>
      </c>
      <c r="CC61" t="s">
        <v>156</v>
      </c>
      <c r="CD61" t="s">
        <v>143</v>
      </c>
      <c r="CE61" t="s">
        <v>157</v>
      </c>
      <c r="CF61" t="s">
        <v>143</v>
      </c>
      <c r="CG61" t="s">
        <v>158</v>
      </c>
      <c r="CH61" t="s">
        <v>159</v>
      </c>
      <c r="CI61" t="s">
        <v>143</v>
      </c>
      <c r="CJ61" t="s">
        <v>156</v>
      </c>
      <c r="CK61" t="s">
        <v>143</v>
      </c>
      <c r="CL61" t="s">
        <v>160</v>
      </c>
      <c r="CQ61">
        <v>135.53</v>
      </c>
      <c r="CR61" s="8">
        <v>130.82</v>
      </c>
      <c r="CT61" t="s">
        <v>1619</v>
      </c>
      <c r="CU61" t="s">
        <v>191</v>
      </c>
      <c r="CV61" t="s">
        <v>163</v>
      </c>
      <c r="CW61" t="s">
        <v>145</v>
      </c>
      <c r="CX61" t="s">
        <v>164</v>
      </c>
      <c r="CY61" t="s">
        <v>145</v>
      </c>
      <c r="CZ61" t="s">
        <v>164</v>
      </c>
      <c r="DA61" t="s">
        <v>165</v>
      </c>
      <c r="DB61" t="s">
        <v>165</v>
      </c>
      <c r="DC61" t="s">
        <v>145</v>
      </c>
      <c r="DD61" t="s">
        <v>165</v>
      </c>
      <c r="DE61" t="s">
        <v>145</v>
      </c>
      <c r="DF61">
        <v>2.25</v>
      </c>
      <c r="DG61">
        <v>2.25</v>
      </c>
      <c r="DH61">
        <v>0</v>
      </c>
      <c r="DI61" t="s">
        <v>1620</v>
      </c>
      <c r="DJ61" s="8" t="s">
        <v>145</v>
      </c>
      <c r="DK61" t="s">
        <v>1621</v>
      </c>
      <c r="DL61">
        <v>154</v>
      </c>
      <c r="DN61" t="s">
        <v>1622</v>
      </c>
    </row>
    <row r="62" spans="1:118" x14ac:dyDescent="0.4">
      <c r="A62">
        <v>819102</v>
      </c>
      <c r="B62" t="s">
        <v>871</v>
      </c>
      <c r="C62" t="s">
        <v>872</v>
      </c>
      <c r="D62" t="s">
        <v>873</v>
      </c>
      <c r="E62" t="s">
        <v>1623</v>
      </c>
      <c r="F62" t="s">
        <v>1624</v>
      </c>
      <c r="G62" t="s">
        <v>1625</v>
      </c>
      <c r="I62" t="s">
        <v>125</v>
      </c>
      <c r="J62" t="s">
        <v>125</v>
      </c>
      <c r="K62" t="s">
        <v>126</v>
      </c>
      <c r="L62" t="s">
        <v>127</v>
      </c>
      <c r="M62" t="s">
        <v>128</v>
      </c>
      <c r="N62" t="s">
        <v>129</v>
      </c>
      <c r="O62" t="s">
        <v>1626</v>
      </c>
      <c r="P62" t="s">
        <v>1627</v>
      </c>
      <c r="Q62" t="s">
        <v>1628</v>
      </c>
      <c r="T62" t="s">
        <v>132</v>
      </c>
      <c r="U62" s="1">
        <v>43294</v>
      </c>
      <c r="V62" s="1">
        <v>43600</v>
      </c>
      <c r="W62" s="1">
        <v>43555</v>
      </c>
      <c r="Y62" t="s">
        <v>133</v>
      </c>
      <c r="Z62" s="1">
        <v>43600</v>
      </c>
      <c r="AE62">
        <v>360000</v>
      </c>
      <c r="AF62">
        <v>325000</v>
      </c>
      <c r="AG62" s="6">
        <v>310000</v>
      </c>
      <c r="AH62" t="s">
        <v>134</v>
      </c>
      <c r="AI62" t="s">
        <v>228</v>
      </c>
      <c r="AJ62" t="s">
        <v>136</v>
      </c>
      <c r="AL62">
        <v>4127</v>
      </c>
      <c r="AN62" t="s">
        <v>1629</v>
      </c>
      <c r="AQ62" t="s">
        <v>688</v>
      </c>
      <c r="AR62" t="s">
        <v>139</v>
      </c>
      <c r="AS62" t="s">
        <v>140</v>
      </c>
      <c r="AT62" t="s">
        <v>141</v>
      </c>
      <c r="AU62">
        <v>32955</v>
      </c>
      <c r="AV62">
        <v>2256</v>
      </c>
      <c r="AW62">
        <v>2739</v>
      </c>
      <c r="AX62">
        <v>8712</v>
      </c>
      <c r="AY62" s="8">
        <v>2003</v>
      </c>
      <c r="BB62">
        <v>0.2</v>
      </c>
      <c r="BC62" t="s">
        <v>230</v>
      </c>
      <c r="BD62" t="s">
        <v>143</v>
      </c>
      <c r="BE62" t="s">
        <v>143</v>
      </c>
      <c r="BG62">
        <v>3</v>
      </c>
      <c r="BH62">
        <v>3</v>
      </c>
      <c r="BI62">
        <v>3</v>
      </c>
      <c r="BJ62">
        <v>0</v>
      </c>
      <c r="BK62" t="s">
        <v>144</v>
      </c>
      <c r="BL62" t="s">
        <v>145</v>
      </c>
      <c r="BM62">
        <v>2532069</v>
      </c>
      <c r="BO62">
        <v>4784.57</v>
      </c>
      <c r="BP62">
        <v>2017</v>
      </c>
      <c r="BQ62" t="s">
        <v>1630</v>
      </c>
      <c r="BR62" t="s">
        <v>1631</v>
      </c>
      <c r="BS62" t="s">
        <v>1632</v>
      </c>
      <c r="BT62" t="s">
        <v>1633</v>
      </c>
      <c r="BU62" t="s">
        <v>1634</v>
      </c>
      <c r="BV62" t="s">
        <v>1635</v>
      </c>
      <c r="BW62" t="s">
        <v>1636</v>
      </c>
      <c r="BX62" t="s">
        <v>1637</v>
      </c>
      <c r="BZ62" t="s">
        <v>213</v>
      </c>
      <c r="CA62" s="2">
        <v>43600.658379560184</v>
      </c>
      <c r="CB62" t="s">
        <v>155</v>
      </c>
      <c r="CC62" t="s">
        <v>156</v>
      </c>
      <c r="CD62" t="s">
        <v>143</v>
      </c>
      <c r="CG62" t="s">
        <v>295</v>
      </c>
      <c r="CH62" t="s">
        <v>159</v>
      </c>
      <c r="CI62" t="s">
        <v>143</v>
      </c>
      <c r="CJ62" t="s">
        <v>156</v>
      </c>
      <c r="CK62" t="s">
        <v>143</v>
      </c>
      <c r="CL62" t="s">
        <v>160</v>
      </c>
      <c r="CQ62">
        <v>144.06</v>
      </c>
      <c r="CR62" s="8">
        <v>137.41</v>
      </c>
      <c r="CU62" t="s">
        <v>162</v>
      </c>
      <c r="CV62" t="s">
        <v>163</v>
      </c>
      <c r="CX62" t="s">
        <v>164</v>
      </c>
      <c r="CY62" t="s">
        <v>145</v>
      </c>
      <c r="CZ62" t="s">
        <v>164</v>
      </c>
      <c r="DA62" t="s">
        <v>165</v>
      </c>
      <c r="DB62" t="s">
        <v>165</v>
      </c>
      <c r="DC62" t="s">
        <v>164</v>
      </c>
      <c r="DD62" t="s">
        <v>165</v>
      </c>
      <c r="DE62" t="s">
        <v>145</v>
      </c>
      <c r="DF62">
        <v>2.5</v>
      </c>
      <c r="DG62">
        <v>2.5</v>
      </c>
      <c r="DH62">
        <v>2.5</v>
      </c>
      <c r="DJ62" s="8" t="s">
        <v>145</v>
      </c>
      <c r="DK62" t="s">
        <v>1638</v>
      </c>
      <c r="DL62">
        <v>254</v>
      </c>
      <c r="DN62" t="s">
        <v>1639</v>
      </c>
    </row>
    <row r="63" spans="1:118" x14ac:dyDescent="0.4">
      <c r="A63">
        <v>835450</v>
      </c>
      <c r="B63" t="s">
        <v>127</v>
      </c>
      <c r="C63" t="s">
        <v>128</v>
      </c>
      <c r="D63" t="s">
        <v>129</v>
      </c>
      <c r="E63" t="s">
        <v>1640</v>
      </c>
      <c r="F63" t="s">
        <v>1641</v>
      </c>
      <c r="G63" t="s">
        <v>1642</v>
      </c>
      <c r="I63" t="s">
        <v>125</v>
      </c>
      <c r="J63" t="s">
        <v>125</v>
      </c>
      <c r="K63" t="s">
        <v>126</v>
      </c>
      <c r="L63" t="s">
        <v>667</v>
      </c>
      <c r="O63" t="s">
        <v>668</v>
      </c>
      <c r="T63" t="s">
        <v>132</v>
      </c>
      <c r="U63" s="1">
        <v>43493</v>
      </c>
      <c r="V63" s="1">
        <v>43601</v>
      </c>
      <c r="W63" s="1">
        <v>43559</v>
      </c>
      <c r="Y63" t="s">
        <v>133</v>
      </c>
      <c r="Z63" s="1">
        <v>43602</v>
      </c>
      <c r="AE63">
        <v>2999000</v>
      </c>
      <c r="AF63">
        <v>280000</v>
      </c>
      <c r="AG63" s="6">
        <v>280000</v>
      </c>
      <c r="AH63" t="s">
        <v>134</v>
      </c>
      <c r="AI63" t="s">
        <v>228</v>
      </c>
      <c r="AJ63" t="s">
        <v>621</v>
      </c>
      <c r="AL63">
        <v>359</v>
      </c>
      <c r="AN63" t="s">
        <v>1146</v>
      </c>
      <c r="AQ63" t="s">
        <v>182</v>
      </c>
      <c r="AR63" t="s">
        <v>139</v>
      </c>
      <c r="AS63" t="s">
        <v>140</v>
      </c>
      <c r="AT63" t="s">
        <v>141</v>
      </c>
      <c r="AU63">
        <v>32955</v>
      </c>
      <c r="AV63">
        <v>3020</v>
      </c>
      <c r="AW63">
        <v>3430</v>
      </c>
      <c r="AX63">
        <v>8712</v>
      </c>
      <c r="AY63" s="8">
        <v>2003</v>
      </c>
      <c r="BB63">
        <v>0.2</v>
      </c>
      <c r="BC63" t="s">
        <v>142</v>
      </c>
      <c r="BD63" t="s">
        <v>143</v>
      </c>
      <c r="BE63" t="s">
        <v>143</v>
      </c>
      <c r="BG63">
        <v>4</v>
      </c>
      <c r="BH63">
        <v>2.1</v>
      </c>
      <c r="BI63">
        <v>2</v>
      </c>
      <c r="BJ63">
        <v>1</v>
      </c>
      <c r="BK63" t="s">
        <v>1082</v>
      </c>
      <c r="BL63" t="s">
        <v>145</v>
      </c>
      <c r="BM63">
        <v>2533411</v>
      </c>
      <c r="BO63">
        <v>5480.03</v>
      </c>
      <c r="BP63">
        <v>2018</v>
      </c>
      <c r="BQ63" t="s">
        <v>1265</v>
      </c>
      <c r="BR63" t="s">
        <v>1643</v>
      </c>
      <c r="BS63" t="s">
        <v>1644</v>
      </c>
      <c r="BT63" t="s">
        <v>1645</v>
      </c>
      <c r="BU63" t="s">
        <v>1646</v>
      </c>
      <c r="BV63" t="s">
        <v>1647</v>
      </c>
      <c r="BW63" t="s">
        <v>1648</v>
      </c>
      <c r="BX63">
        <v>3214532151</v>
      </c>
      <c r="BZ63" t="s">
        <v>154</v>
      </c>
      <c r="CA63" s="2">
        <v>43602.380542361112</v>
      </c>
      <c r="CB63" t="s">
        <v>155</v>
      </c>
      <c r="CC63" t="s">
        <v>156</v>
      </c>
      <c r="CD63" t="s">
        <v>143</v>
      </c>
      <c r="CE63" t="s">
        <v>157</v>
      </c>
      <c r="CG63" t="s">
        <v>158</v>
      </c>
      <c r="CH63" t="s">
        <v>159</v>
      </c>
      <c r="CI63" t="s">
        <v>156</v>
      </c>
      <c r="CJ63" t="s">
        <v>156</v>
      </c>
      <c r="CK63" t="s">
        <v>143</v>
      </c>
      <c r="CL63" t="s">
        <v>160</v>
      </c>
      <c r="CQ63">
        <v>92.72</v>
      </c>
      <c r="CR63" s="8">
        <v>92.72</v>
      </c>
      <c r="CS63" t="s">
        <v>1649</v>
      </c>
      <c r="CT63" t="s">
        <v>1650</v>
      </c>
      <c r="CU63" t="s">
        <v>162</v>
      </c>
      <c r="CV63" t="s">
        <v>163</v>
      </c>
      <c r="CX63" t="s">
        <v>164</v>
      </c>
      <c r="CY63" t="s">
        <v>164</v>
      </c>
      <c r="CZ63" t="s">
        <v>145</v>
      </c>
      <c r="DA63" t="s">
        <v>165</v>
      </c>
      <c r="DB63" t="s">
        <v>165</v>
      </c>
      <c r="DC63" t="s">
        <v>164</v>
      </c>
      <c r="DD63" t="s">
        <v>165</v>
      </c>
      <c r="DE63" t="s">
        <v>164</v>
      </c>
      <c r="DF63">
        <v>3</v>
      </c>
      <c r="DG63">
        <v>3</v>
      </c>
      <c r="DH63">
        <v>0</v>
      </c>
      <c r="DJ63" s="8" t="s">
        <v>145</v>
      </c>
      <c r="DK63" t="s">
        <v>1651</v>
      </c>
      <c r="DL63">
        <v>66</v>
      </c>
      <c r="DN63" t="s">
        <v>1652</v>
      </c>
    </row>
    <row r="64" spans="1:118" x14ac:dyDescent="0.4">
      <c r="A64">
        <v>839626</v>
      </c>
      <c r="B64" t="s">
        <v>1653</v>
      </c>
      <c r="C64" t="s">
        <v>1654</v>
      </c>
      <c r="E64" t="s">
        <v>1655</v>
      </c>
      <c r="F64" t="s">
        <v>1656</v>
      </c>
      <c r="G64" t="s">
        <v>1657</v>
      </c>
      <c r="H64" t="s">
        <v>1658</v>
      </c>
      <c r="I64" t="s">
        <v>125</v>
      </c>
      <c r="J64" t="s">
        <v>125</v>
      </c>
      <c r="K64" t="s">
        <v>126</v>
      </c>
      <c r="L64" t="s">
        <v>1659</v>
      </c>
      <c r="M64" t="s">
        <v>1660</v>
      </c>
      <c r="N64" t="s">
        <v>505</v>
      </c>
      <c r="O64" t="s">
        <v>1661</v>
      </c>
      <c r="P64" t="s">
        <v>1662</v>
      </c>
      <c r="Q64" t="s">
        <v>1663</v>
      </c>
      <c r="T64" t="s">
        <v>132</v>
      </c>
      <c r="U64" s="1">
        <v>43539</v>
      </c>
      <c r="V64" s="1">
        <v>43613</v>
      </c>
      <c r="W64" s="1">
        <v>43573</v>
      </c>
      <c r="Y64" t="s">
        <v>133</v>
      </c>
      <c r="Z64" s="1">
        <v>43613</v>
      </c>
      <c r="AE64">
        <v>295000</v>
      </c>
      <c r="AF64">
        <v>269900</v>
      </c>
      <c r="AG64" s="6">
        <v>265000</v>
      </c>
      <c r="AH64" t="s">
        <v>134</v>
      </c>
      <c r="AI64" t="s">
        <v>135</v>
      </c>
      <c r="AJ64" t="s">
        <v>621</v>
      </c>
      <c r="AK64">
        <v>31234121</v>
      </c>
      <c r="AL64">
        <v>1319</v>
      </c>
      <c r="AN64" t="s">
        <v>1664</v>
      </c>
      <c r="AQ64" t="s">
        <v>182</v>
      </c>
      <c r="AR64" t="s">
        <v>139</v>
      </c>
      <c r="AS64" t="s">
        <v>140</v>
      </c>
      <c r="AT64" t="s">
        <v>141</v>
      </c>
      <c r="AU64">
        <v>32955</v>
      </c>
      <c r="AV64">
        <v>2093</v>
      </c>
      <c r="AW64">
        <v>2473</v>
      </c>
      <c r="AX64">
        <v>8276</v>
      </c>
      <c r="AY64" s="8">
        <v>2003</v>
      </c>
      <c r="BB64">
        <v>0.19</v>
      </c>
      <c r="BC64" t="s">
        <v>145</v>
      </c>
      <c r="BD64" t="s">
        <v>143</v>
      </c>
      <c r="BE64" t="s">
        <v>143</v>
      </c>
      <c r="BG64">
        <v>4</v>
      </c>
      <c r="BH64">
        <v>2</v>
      </c>
      <c r="BI64">
        <v>2</v>
      </c>
      <c r="BJ64">
        <v>0</v>
      </c>
      <c r="BK64" t="s">
        <v>144</v>
      </c>
      <c r="BL64" t="s">
        <v>145</v>
      </c>
      <c r="BM64">
        <v>2533724</v>
      </c>
      <c r="BO64">
        <v>1736.55</v>
      </c>
      <c r="BP64">
        <v>2018</v>
      </c>
      <c r="BQ64" t="s">
        <v>1665</v>
      </c>
      <c r="BR64" t="s">
        <v>1666</v>
      </c>
      <c r="BS64" t="s">
        <v>1667</v>
      </c>
      <c r="BT64" t="s">
        <v>1668</v>
      </c>
      <c r="BU64" t="s">
        <v>1669</v>
      </c>
      <c r="BV64" t="s">
        <v>1670</v>
      </c>
      <c r="BW64" t="s">
        <v>1671</v>
      </c>
      <c r="BX64" t="s">
        <v>246</v>
      </c>
      <c r="BZ64" t="s">
        <v>154</v>
      </c>
      <c r="CA64" s="2">
        <v>43613.423033599538</v>
      </c>
      <c r="CB64" t="s">
        <v>155</v>
      </c>
      <c r="CC64" t="s">
        <v>156</v>
      </c>
      <c r="CD64" t="s">
        <v>143</v>
      </c>
      <c r="CE64" t="s">
        <v>157</v>
      </c>
      <c r="CF64" t="s">
        <v>143</v>
      </c>
      <c r="CG64" t="s">
        <v>158</v>
      </c>
      <c r="CH64" t="s">
        <v>159</v>
      </c>
      <c r="CI64" t="s">
        <v>156</v>
      </c>
      <c r="CJ64" t="s">
        <v>156</v>
      </c>
      <c r="CK64" t="s">
        <v>143</v>
      </c>
      <c r="CL64" t="s">
        <v>160</v>
      </c>
      <c r="CQ64">
        <v>128.94999999999999</v>
      </c>
      <c r="CR64" s="8">
        <v>126.61</v>
      </c>
      <c r="CS64" t="s">
        <v>1672</v>
      </c>
      <c r="CT64" t="s">
        <v>1673</v>
      </c>
      <c r="CU64" t="s">
        <v>162</v>
      </c>
      <c r="CV64" t="s">
        <v>758</v>
      </c>
      <c r="CW64" t="s">
        <v>145</v>
      </c>
      <c r="CX64" t="s">
        <v>145</v>
      </c>
      <c r="CY64" t="s">
        <v>145</v>
      </c>
      <c r="CZ64" t="s">
        <v>145</v>
      </c>
      <c r="DA64" t="s">
        <v>165</v>
      </c>
      <c r="DB64" t="s">
        <v>165</v>
      </c>
      <c r="DC64" t="s">
        <v>164</v>
      </c>
      <c r="DD64" t="s">
        <v>165</v>
      </c>
      <c r="DE64" t="s">
        <v>164</v>
      </c>
      <c r="DF64">
        <v>2.5</v>
      </c>
      <c r="DG64">
        <v>2.5</v>
      </c>
      <c r="DH64">
        <v>1</v>
      </c>
      <c r="DI64" t="s">
        <v>1674</v>
      </c>
      <c r="DJ64" s="8" t="s">
        <v>145</v>
      </c>
      <c r="DK64" t="s">
        <v>1675</v>
      </c>
      <c r="DL64">
        <v>34</v>
      </c>
      <c r="DN64" t="s">
        <v>1676</v>
      </c>
    </row>
    <row r="65" spans="1:118" x14ac:dyDescent="0.4">
      <c r="A65">
        <v>843312</v>
      </c>
      <c r="B65" t="s">
        <v>1315</v>
      </c>
      <c r="C65" t="s">
        <v>1316</v>
      </c>
      <c r="D65" t="s">
        <v>1317</v>
      </c>
      <c r="E65" t="s">
        <v>1318</v>
      </c>
      <c r="I65" t="s">
        <v>125</v>
      </c>
      <c r="J65" t="s">
        <v>125</v>
      </c>
      <c r="K65" t="s">
        <v>126</v>
      </c>
      <c r="L65" t="s">
        <v>1315</v>
      </c>
      <c r="M65" t="s">
        <v>1316</v>
      </c>
      <c r="N65" t="s">
        <v>1317</v>
      </c>
      <c r="O65" t="s">
        <v>1677</v>
      </c>
      <c r="P65" t="s">
        <v>1678</v>
      </c>
      <c r="Q65" t="s">
        <v>1679</v>
      </c>
      <c r="T65" t="s">
        <v>132</v>
      </c>
      <c r="U65" s="1">
        <v>43580</v>
      </c>
      <c r="V65" s="1">
        <v>43623</v>
      </c>
      <c r="W65" s="1">
        <v>43583</v>
      </c>
      <c r="Y65" t="s">
        <v>133</v>
      </c>
      <c r="Z65" s="1">
        <v>43623</v>
      </c>
      <c r="AE65">
        <v>284900</v>
      </c>
      <c r="AF65">
        <v>284900</v>
      </c>
      <c r="AG65" s="6">
        <v>287000</v>
      </c>
      <c r="AH65" t="s">
        <v>134</v>
      </c>
      <c r="AI65" t="s">
        <v>1081</v>
      </c>
      <c r="AJ65" t="s">
        <v>136</v>
      </c>
      <c r="AL65">
        <v>1042</v>
      </c>
      <c r="AN65" t="s">
        <v>540</v>
      </c>
      <c r="AQ65" t="s">
        <v>541</v>
      </c>
      <c r="AR65" t="s">
        <v>139</v>
      </c>
      <c r="AS65" t="s">
        <v>140</v>
      </c>
      <c r="AT65" t="s">
        <v>141</v>
      </c>
      <c r="AU65">
        <v>32955</v>
      </c>
      <c r="AV65">
        <v>1911</v>
      </c>
      <c r="AW65">
        <v>2342</v>
      </c>
      <c r="AX65">
        <v>6098</v>
      </c>
      <c r="AY65" s="8">
        <v>2003</v>
      </c>
      <c r="BA65" t="s">
        <v>1680</v>
      </c>
      <c r="BB65">
        <v>0.14000000000000001</v>
      </c>
      <c r="BC65" t="s">
        <v>244</v>
      </c>
      <c r="BD65" t="s">
        <v>143</v>
      </c>
      <c r="BE65" t="s">
        <v>143</v>
      </c>
      <c r="BG65">
        <v>4</v>
      </c>
      <c r="BH65">
        <v>2</v>
      </c>
      <c r="BI65">
        <v>2</v>
      </c>
      <c r="BJ65">
        <v>0</v>
      </c>
      <c r="BK65" t="s">
        <v>144</v>
      </c>
      <c r="BL65" t="s">
        <v>164</v>
      </c>
      <c r="BM65">
        <v>2533916</v>
      </c>
      <c r="BO65">
        <v>3979.71</v>
      </c>
      <c r="BP65">
        <v>2018</v>
      </c>
      <c r="BQ65" t="s">
        <v>542</v>
      </c>
      <c r="BR65" t="s">
        <v>1681</v>
      </c>
      <c r="BS65" t="s">
        <v>1682</v>
      </c>
      <c r="BT65" t="s">
        <v>1683</v>
      </c>
      <c r="BU65" t="s">
        <v>1684</v>
      </c>
      <c r="BV65" t="s">
        <v>1617</v>
      </c>
      <c r="BW65" t="s">
        <v>1685</v>
      </c>
      <c r="BX65">
        <v>3214527785</v>
      </c>
      <c r="BY65" t="s">
        <v>1686</v>
      </c>
      <c r="BZ65" t="s">
        <v>364</v>
      </c>
      <c r="CA65" s="2">
        <v>43727.383188993059</v>
      </c>
      <c r="CB65" t="s">
        <v>155</v>
      </c>
      <c r="CC65" t="s">
        <v>156</v>
      </c>
      <c r="CD65" t="s">
        <v>143</v>
      </c>
      <c r="CE65" t="s">
        <v>157</v>
      </c>
      <c r="CF65" t="s">
        <v>143</v>
      </c>
      <c r="CG65" t="s">
        <v>295</v>
      </c>
      <c r="CH65" t="s">
        <v>159</v>
      </c>
      <c r="CI65" t="s">
        <v>143</v>
      </c>
      <c r="CJ65" t="s">
        <v>156</v>
      </c>
      <c r="CK65" t="s">
        <v>143</v>
      </c>
      <c r="CL65" t="s">
        <v>160</v>
      </c>
      <c r="CN65">
        <v>7794</v>
      </c>
      <c r="CQ65">
        <v>149.08000000000001</v>
      </c>
      <c r="CR65" s="8">
        <v>150.18</v>
      </c>
      <c r="CS65" t="s">
        <v>1687</v>
      </c>
      <c r="CT65" t="s">
        <v>1688</v>
      </c>
      <c r="CU65" t="s">
        <v>191</v>
      </c>
      <c r="CV65" t="s">
        <v>163</v>
      </c>
      <c r="CW65" t="s">
        <v>145</v>
      </c>
      <c r="CX65" t="s">
        <v>164</v>
      </c>
      <c r="CY65" t="s">
        <v>145</v>
      </c>
      <c r="CZ65" t="s">
        <v>164</v>
      </c>
      <c r="DA65" t="s">
        <v>165</v>
      </c>
      <c r="DB65" t="s">
        <v>165</v>
      </c>
      <c r="DC65" t="s">
        <v>145</v>
      </c>
      <c r="DD65" t="s">
        <v>165</v>
      </c>
      <c r="DE65" t="s">
        <v>145</v>
      </c>
      <c r="DF65">
        <v>2.5</v>
      </c>
      <c r="DG65">
        <v>2.5</v>
      </c>
      <c r="DH65">
        <v>2.5</v>
      </c>
      <c r="DI65" t="s">
        <v>1689</v>
      </c>
      <c r="DJ65" s="8" t="s">
        <v>145</v>
      </c>
      <c r="DK65" t="s">
        <v>1690</v>
      </c>
      <c r="DL65">
        <v>3</v>
      </c>
      <c r="DM65" t="s">
        <v>1691</v>
      </c>
      <c r="DN65" t="s">
        <v>1692</v>
      </c>
    </row>
    <row r="66" spans="1:118" x14ac:dyDescent="0.4">
      <c r="A66">
        <v>845060</v>
      </c>
      <c r="B66" t="s">
        <v>374</v>
      </c>
      <c r="C66" t="s">
        <v>375</v>
      </c>
      <c r="D66" t="s">
        <v>376</v>
      </c>
      <c r="E66" t="s">
        <v>1693</v>
      </c>
      <c r="F66" t="s">
        <v>1694</v>
      </c>
      <c r="G66" t="s">
        <v>1695</v>
      </c>
      <c r="I66" t="s">
        <v>125</v>
      </c>
      <c r="J66" t="s">
        <v>125</v>
      </c>
      <c r="K66" t="s">
        <v>126</v>
      </c>
      <c r="L66" t="s">
        <v>506</v>
      </c>
      <c r="M66" t="s">
        <v>507</v>
      </c>
      <c r="N66" t="s">
        <v>508</v>
      </c>
      <c r="O66" t="s">
        <v>509</v>
      </c>
      <c r="P66" t="s">
        <v>510</v>
      </c>
      <c r="Q66" t="s">
        <v>511</v>
      </c>
      <c r="T66" t="s">
        <v>132</v>
      </c>
      <c r="U66" s="1">
        <v>43600</v>
      </c>
      <c r="V66" s="1">
        <v>43649</v>
      </c>
      <c r="W66" s="1">
        <v>43619</v>
      </c>
      <c r="Y66" t="s">
        <v>133</v>
      </c>
      <c r="Z66" s="1">
        <v>43649</v>
      </c>
      <c r="AE66">
        <v>329900</v>
      </c>
      <c r="AF66">
        <v>329900</v>
      </c>
      <c r="AG66" s="6">
        <v>299999</v>
      </c>
      <c r="AH66" t="s">
        <v>134</v>
      </c>
      <c r="AI66" t="s">
        <v>135</v>
      </c>
      <c r="AJ66" t="s">
        <v>621</v>
      </c>
      <c r="AL66">
        <v>366</v>
      </c>
      <c r="AN66" t="s">
        <v>1696</v>
      </c>
      <c r="AQ66" t="s">
        <v>182</v>
      </c>
      <c r="AR66" t="s">
        <v>139</v>
      </c>
      <c r="AS66" t="s">
        <v>140</v>
      </c>
      <c r="AT66" t="s">
        <v>141</v>
      </c>
      <c r="AU66">
        <v>32955</v>
      </c>
      <c r="AV66">
        <v>2131</v>
      </c>
      <c r="AW66">
        <v>2571</v>
      </c>
      <c r="AX66">
        <v>8712</v>
      </c>
      <c r="AY66" s="8">
        <v>2003</v>
      </c>
      <c r="BB66">
        <v>0.2</v>
      </c>
      <c r="BC66" t="s">
        <v>230</v>
      </c>
      <c r="BD66" t="s">
        <v>143</v>
      </c>
      <c r="BE66" t="s">
        <v>143</v>
      </c>
      <c r="BG66">
        <v>3</v>
      </c>
      <c r="BH66">
        <v>2</v>
      </c>
      <c r="BI66">
        <v>2</v>
      </c>
      <c r="BJ66">
        <v>0</v>
      </c>
      <c r="BK66" t="s">
        <v>144</v>
      </c>
      <c r="BL66" t="s">
        <v>145</v>
      </c>
      <c r="BM66">
        <v>2533416</v>
      </c>
      <c r="BO66">
        <v>1932.5</v>
      </c>
      <c r="BP66">
        <v>2018</v>
      </c>
      <c r="BQ66" t="s">
        <v>1265</v>
      </c>
      <c r="BR66" t="s">
        <v>1697</v>
      </c>
      <c r="BS66" t="s">
        <v>1698</v>
      </c>
      <c r="BT66" t="s">
        <v>1699</v>
      </c>
      <c r="BU66" t="s">
        <v>1700</v>
      </c>
      <c r="BV66" t="s">
        <v>1701</v>
      </c>
      <c r="BW66" t="s">
        <v>1702</v>
      </c>
      <c r="BX66" t="s">
        <v>246</v>
      </c>
      <c r="BZ66" t="s">
        <v>154</v>
      </c>
      <c r="CA66" s="2">
        <v>43649.457440208331</v>
      </c>
      <c r="CB66" t="s">
        <v>155</v>
      </c>
      <c r="CC66" t="s">
        <v>156</v>
      </c>
      <c r="CD66" t="s">
        <v>143</v>
      </c>
      <c r="CG66" t="s">
        <v>158</v>
      </c>
      <c r="CH66" t="s">
        <v>159</v>
      </c>
      <c r="CI66" t="s">
        <v>156</v>
      </c>
      <c r="CJ66" t="s">
        <v>156</v>
      </c>
      <c r="CK66" t="s">
        <v>143</v>
      </c>
      <c r="CL66" t="s">
        <v>521</v>
      </c>
      <c r="CQ66">
        <v>154.81</v>
      </c>
      <c r="CR66" s="8">
        <v>140.78</v>
      </c>
      <c r="CS66" t="s">
        <v>1703</v>
      </c>
      <c r="CT66" t="s">
        <v>1704</v>
      </c>
      <c r="CU66" t="s">
        <v>162</v>
      </c>
      <c r="CV66" t="s">
        <v>163</v>
      </c>
      <c r="CW66" t="s">
        <v>145</v>
      </c>
      <c r="CX66" t="s">
        <v>145</v>
      </c>
      <c r="CY66" t="s">
        <v>145</v>
      </c>
      <c r="CZ66" t="s">
        <v>145</v>
      </c>
      <c r="DA66" t="s">
        <v>165</v>
      </c>
      <c r="DB66" t="s">
        <v>165</v>
      </c>
      <c r="DC66" t="s">
        <v>164</v>
      </c>
      <c r="DD66" t="s">
        <v>165</v>
      </c>
      <c r="DE66" t="s">
        <v>164</v>
      </c>
      <c r="DF66">
        <v>2.5</v>
      </c>
      <c r="DG66">
        <v>2.5</v>
      </c>
      <c r="DH66">
        <v>0</v>
      </c>
      <c r="DI66" t="s">
        <v>1705</v>
      </c>
      <c r="DJ66" s="8" t="s">
        <v>145</v>
      </c>
      <c r="DK66" t="s">
        <v>1706</v>
      </c>
      <c r="DL66">
        <v>19</v>
      </c>
      <c r="DN66" t="s">
        <v>1707</v>
      </c>
    </row>
    <row r="67" spans="1:118" x14ac:dyDescent="0.4">
      <c r="A67">
        <v>848600</v>
      </c>
      <c r="B67" t="s">
        <v>1708</v>
      </c>
      <c r="C67" t="s">
        <v>1709</v>
      </c>
      <c r="E67" t="s">
        <v>1710</v>
      </c>
      <c r="F67" t="s">
        <v>1711</v>
      </c>
      <c r="G67" t="s">
        <v>1712</v>
      </c>
      <c r="I67" t="s">
        <v>125</v>
      </c>
      <c r="J67" t="s">
        <v>125</v>
      </c>
      <c r="K67" t="s">
        <v>126</v>
      </c>
      <c r="L67" t="s">
        <v>1713</v>
      </c>
      <c r="M67" t="s">
        <v>1714</v>
      </c>
      <c r="N67" t="s">
        <v>1715</v>
      </c>
      <c r="O67" t="s">
        <v>1716</v>
      </c>
      <c r="P67" t="s">
        <v>1714</v>
      </c>
      <c r="Q67" t="s">
        <v>1717</v>
      </c>
      <c r="T67" t="s">
        <v>132</v>
      </c>
      <c r="U67" s="1">
        <v>43638</v>
      </c>
      <c r="V67" s="1">
        <v>43672</v>
      </c>
      <c r="W67" s="1">
        <v>43643</v>
      </c>
      <c r="Y67" t="s">
        <v>133</v>
      </c>
      <c r="Z67" s="1">
        <v>43672</v>
      </c>
      <c r="AE67">
        <v>449000</v>
      </c>
      <c r="AF67">
        <v>449000</v>
      </c>
      <c r="AG67" s="6">
        <v>435000</v>
      </c>
      <c r="AH67" t="s">
        <v>134</v>
      </c>
      <c r="AI67" t="s">
        <v>135</v>
      </c>
      <c r="AJ67" t="s">
        <v>136</v>
      </c>
      <c r="AL67">
        <v>866</v>
      </c>
      <c r="AN67" t="s">
        <v>1718</v>
      </c>
      <c r="AQ67" t="s">
        <v>182</v>
      </c>
      <c r="AR67" t="s">
        <v>139</v>
      </c>
      <c r="AS67" t="s">
        <v>140</v>
      </c>
      <c r="AT67" t="s">
        <v>141</v>
      </c>
      <c r="AU67">
        <v>32955</v>
      </c>
      <c r="AV67">
        <v>2349</v>
      </c>
      <c r="AW67">
        <v>2877</v>
      </c>
      <c r="AX67">
        <v>12197</v>
      </c>
      <c r="AY67" s="8">
        <v>2003</v>
      </c>
      <c r="BB67">
        <v>0.28000000000000003</v>
      </c>
      <c r="BC67" t="s">
        <v>500</v>
      </c>
      <c r="BD67" t="s">
        <v>143</v>
      </c>
      <c r="BE67" t="s">
        <v>143</v>
      </c>
      <c r="BG67">
        <v>4</v>
      </c>
      <c r="BH67">
        <v>3</v>
      </c>
      <c r="BI67">
        <v>3</v>
      </c>
      <c r="BJ67">
        <v>0</v>
      </c>
      <c r="BK67" t="s">
        <v>144</v>
      </c>
      <c r="BL67" t="s">
        <v>145</v>
      </c>
      <c r="BM67">
        <v>2532937</v>
      </c>
      <c r="BO67">
        <v>6004.73</v>
      </c>
      <c r="BP67">
        <v>2018</v>
      </c>
      <c r="BQ67" t="s">
        <v>1719</v>
      </c>
      <c r="BR67" t="s">
        <v>1720</v>
      </c>
      <c r="BS67" t="s">
        <v>1721</v>
      </c>
      <c r="BT67" t="s">
        <v>1722</v>
      </c>
      <c r="BU67" t="s">
        <v>1723</v>
      </c>
      <c r="BV67" t="s">
        <v>1724</v>
      </c>
      <c r="BW67" t="s">
        <v>1725</v>
      </c>
      <c r="BX67" t="s">
        <v>1726</v>
      </c>
      <c r="BZ67" t="s">
        <v>364</v>
      </c>
      <c r="CA67" s="2">
        <v>43696.476509849534</v>
      </c>
      <c r="CB67" t="s">
        <v>155</v>
      </c>
      <c r="CC67" t="s">
        <v>156</v>
      </c>
      <c r="CD67" t="s">
        <v>143</v>
      </c>
      <c r="CG67" t="s">
        <v>158</v>
      </c>
      <c r="CH67" t="s">
        <v>159</v>
      </c>
      <c r="CI67" t="s">
        <v>156</v>
      </c>
      <c r="CJ67" t="s">
        <v>156</v>
      </c>
      <c r="CK67" t="s">
        <v>143</v>
      </c>
      <c r="CL67" t="s">
        <v>160</v>
      </c>
      <c r="CQ67">
        <v>191.15</v>
      </c>
      <c r="CR67" s="8">
        <v>185.19</v>
      </c>
      <c r="CS67" t="s">
        <v>1727</v>
      </c>
      <c r="CT67" t="s">
        <v>1728</v>
      </c>
      <c r="CU67" t="s">
        <v>191</v>
      </c>
      <c r="CV67" t="s">
        <v>163</v>
      </c>
      <c r="CX67" t="s">
        <v>164</v>
      </c>
      <c r="CY67" t="s">
        <v>164</v>
      </c>
      <c r="CZ67" t="s">
        <v>164</v>
      </c>
      <c r="DA67" t="s">
        <v>165</v>
      </c>
      <c r="DB67" t="s">
        <v>165</v>
      </c>
      <c r="DC67" t="s">
        <v>164</v>
      </c>
      <c r="DD67" t="s">
        <v>165</v>
      </c>
      <c r="DE67" t="s">
        <v>145</v>
      </c>
      <c r="DF67">
        <v>2.5</v>
      </c>
      <c r="DG67">
        <v>2.5</v>
      </c>
      <c r="DH67">
        <v>2.5</v>
      </c>
      <c r="DI67" t="s">
        <v>1729</v>
      </c>
      <c r="DJ67" s="8" t="s">
        <v>145</v>
      </c>
      <c r="DK67" t="s">
        <v>1730</v>
      </c>
      <c r="DL67">
        <v>5</v>
      </c>
      <c r="DN67" t="s">
        <v>1731</v>
      </c>
    </row>
    <row r="68" spans="1:118" x14ac:dyDescent="0.4">
      <c r="A68">
        <v>836824</v>
      </c>
      <c r="B68" t="s">
        <v>1519</v>
      </c>
      <c r="C68" t="s">
        <v>1520</v>
      </c>
      <c r="D68" t="s">
        <v>1521</v>
      </c>
      <c r="E68" t="s">
        <v>1732</v>
      </c>
      <c r="H68" t="s">
        <v>1733</v>
      </c>
      <c r="I68" t="s">
        <v>125</v>
      </c>
      <c r="J68" t="s">
        <v>125</v>
      </c>
      <c r="K68" t="s">
        <v>126</v>
      </c>
      <c r="L68" t="s">
        <v>529</v>
      </c>
      <c r="M68" t="s">
        <v>530</v>
      </c>
      <c r="N68" t="s">
        <v>531</v>
      </c>
      <c r="O68" t="s">
        <v>1734</v>
      </c>
      <c r="P68" t="s">
        <v>1735</v>
      </c>
      <c r="Q68" t="s">
        <v>1736</v>
      </c>
      <c r="T68" t="s">
        <v>132</v>
      </c>
      <c r="U68" s="1">
        <v>43506</v>
      </c>
      <c r="V68" s="1">
        <v>43676</v>
      </c>
      <c r="W68" s="1">
        <v>43638</v>
      </c>
      <c r="Y68" t="s">
        <v>133</v>
      </c>
      <c r="Z68" s="1">
        <v>43676</v>
      </c>
      <c r="AE68">
        <v>299900</v>
      </c>
      <c r="AF68">
        <v>279900</v>
      </c>
      <c r="AG68" s="6">
        <v>270000</v>
      </c>
      <c r="AH68" t="s">
        <v>134</v>
      </c>
      <c r="AI68" t="s">
        <v>135</v>
      </c>
      <c r="AJ68" t="s">
        <v>136</v>
      </c>
      <c r="AL68">
        <v>1913</v>
      </c>
      <c r="AN68" t="s">
        <v>1737</v>
      </c>
      <c r="AQ68" t="s">
        <v>520</v>
      </c>
      <c r="AR68" t="s">
        <v>139</v>
      </c>
      <c r="AS68" t="s">
        <v>140</v>
      </c>
      <c r="AT68" t="s">
        <v>141</v>
      </c>
      <c r="AU68">
        <v>32955</v>
      </c>
      <c r="AV68">
        <v>1551</v>
      </c>
      <c r="AW68">
        <v>1992</v>
      </c>
      <c r="AX68">
        <v>6098</v>
      </c>
      <c r="AY68" s="8">
        <v>2003</v>
      </c>
      <c r="BB68">
        <v>0.14000000000000001</v>
      </c>
      <c r="BC68" t="s">
        <v>648</v>
      </c>
      <c r="BD68" t="s">
        <v>143</v>
      </c>
      <c r="BE68" t="s">
        <v>143</v>
      </c>
      <c r="BG68">
        <v>3</v>
      </c>
      <c r="BH68">
        <v>2</v>
      </c>
      <c r="BI68">
        <v>2</v>
      </c>
      <c r="BJ68">
        <v>0</v>
      </c>
      <c r="BK68" t="s">
        <v>144</v>
      </c>
      <c r="BL68" t="s">
        <v>145</v>
      </c>
      <c r="BM68">
        <v>2530831</v>
      </c>
      <c r="BO68">
        <v>2974.12</v>
      </c>
      <c r="BP68">
        <v>2018</v>
      </c>
      <c r="BQ68" t="s">
        <v>1738</v>
      </c>
      <c r="BR68" t="s">
        <v>1739</v>
      </c>
      <c r="BS68" t="s">
        <v>1740</v>
      </c>
      <c r="BT68" t="s">
        <v>1741</v>
      </c>
      <c r="BU68" t="s">
        <v>1742</v>
      </c>
      <c r="BV68" t="s">
        <v>1743</v>
      </c>
      <c r="BW68" t="s">
        <v>1744</v>
      </c>
      <c r="BX68" t="s">
        <v>1745</v>
      </c>
      <c r="BZ68" t="s">
        <v>154</v>
      </c>
      <c r="CA68" s="2">
        <v>43720.389556203707</v>
      </c>
      <c r="CB68" t="s">
        <v>155</v>
      </c>
      <c r="CC68" t="s">
        <v>156</v>
      </c>
      <c r="CD68" t="s">
        <v>143</v>
      </c>
      <c r="CE68" t="s">
        <v>365</v>
      </c>
      <c r="CF68" t="s">
        <v>143</v>
      </c>
      <c r="CG68" t="s">
        <v>295</v>
      </c>
      <c r="CH68" t="s">
        <v>159</v>
      </c>
      <c r="CI68" t="s">
        <v>143</v>
      </c>
      <c r="CJ68" t="s">
        <v>156</v>
      </c>
      <c r="CK68" t="s">
        <v>143</v>
      </c>
      <c r="CL68" t="s">
        <v>160</v>
      </c>
      <c r="CM68" s="3">
        <v>0</v>
      </c>
      <c r="CQ68">
        <v>180.46</v>
      </c>
      <c r="CR68" s="8">
        <v>174.08</v>
      </c>
      <c r="CS68" t="s">
        <v>1746</v>
      </c>
      <c r="CT68" t="s">
        <v>1747</v>
      </c>
      <c r="CV68" t="s">
        <v>163</v>
      </c>
      <c r="CW68" t="s">
        <v>145</v>
      </c>
      <c r="CX68" t="s">
        <v>164</v>
      </c>
      <c r="CY68" t="s">
        <v>145</v>
      </c>
      <c r="CZ68" t="s">
        <v>164</v>
      </c>
      <c r="DA68" t="s">
        <v>165</v>
      </c>
      <c r="DB68" t="s">
        <v>165</v>
      </c>
      <c r="DC68" t="s">
        <v>145</v>
      </c>
      <c r="DD68" t="s">
        <v>165</v>
      </c>
      <c r="DE68" t="s">
        <v>164</v>
      </c>
      <c r="DF68">
        <v>2.5</v>
      </c>
      <c r="DG68">
        <v>2.5</v>
      </c>
      <c r="DH68">
        <v>0</v>
      </c>
      <c r="DI68" t="s">
        <v>1748</v>
      </c>
      <c r="DJ68" s="8" t="s">
        <v>145</v>
      </c>
      <c r="DK68" t="s">
        <v>1749</v>
      </c>
      <c r="DL68">
        <v>132</v>
      </c>
      <c r="DM68" t="s">
        <v>1750</v>
      </c>
      <c r="DN68" t="s">
        <v>1751</v>
      </c>
    </row>
    <row r="69" spans="1:118" x14ac:dyDescent="0.4">
      <c r="A69">
        <v>850518</v>
      </c>
      <c r="B69" t="s">
        <v>353</v>
      </c>
      <c r="C69" t="s">
        <v>354</v>
      </c>
      <c r="E69" t="s">
        <v>1752</v>
      </c>
      <c r="F69" t="s">
        <v>1753</v>
      </c>
      <c r="G69" t="s">
        <v>1754</v>
      </c>
      <c r="I69" t="s">
        <v>125</v>
      </c>
      <c r="J69" t="s">
        <v>125</v>
      </c>
      <c r="K69" t="s">
        <v>126</v>
      </c>
      <c r="L69" t="s">
        <v>1755</v>
      </c>
      <c r="M69" t="s">
        <v>1756</v>
      </c>
      <c r="O69" t="s">
        <v>1757</v>
      </c>
      <c r="P69" t="s">
        <v>1758</v>
      </c>
      <c r="Q69" t="s">
        <v>1759</v>
      </c>
      <c r="R69" t="s">
        <v>1760</v>
      </c>
      <c r="T69" t="s">
        <v>132</v>
      </c>
      <c r="U69" s="1">
        <v>43659</v>
      </c>
      <c r="V69" s="1">
        <v>43704</v>
      </c>
      <c r="W69" s="1">
        <v>43672</v>
      </c>
      <c r="Y69" t="s">
        <v>133</v>
      </c>
      <c r="Z69" s="1">
        <v>43704</v>
      </c>
      <c r="AE69">
        <v>287000</v>
      </c>
      <c r="AF69">
        <v>287000</v>
      </c>
      <c r="AG69" s="6">
        <v>275000</v>
      </c>
      <c r="AH69" t="s">
        <v>134</v>
      </c>
      <c r="AI69" t="s">
        <v>135</v>
      </c>
      <c r="AJ69" t="s">
        <v>136</v>
      </c>
      <c r="AL69">
        <v>3835</v>
      </c>
      <c r="AN69" t="s">
        <v>1761</v>
      </c>
      <c r="AQ69" t="s">
        <v>182</v>
      </c>
      <c r="AR69" t="s">
        <v>139</v>
      </c>
      <c r="AS69" t="s">
        <v>140</v>
      </c>
      <c r="AT69" t="s">
        <v>141</v>
      </c>
      <c r="AU69">
        <v>32955</v>
      </c>
      <c r="AV69">
        <v>2059</v>
      </c>
      <c r="AW69">
        <v>2758</v>
      </c>
      <c r="AX69">
        <v>6098</v>
      </c>
      <c r="AY69" s="8">
        <v>2003</v>
      </c>
      <c r="BB69">
        <v>0.14000000000000001</v>
      </c>
      <c r="BC69" t="s">
        <v>145</v>
      </c>
      <c r="BD69" t="s">
        <v>143</v>
      </c>
      <c r="BE69" t="s">
        <v>143</v>
      </c>
      <c r="BG69">
        <v>3</v>
      </c>
      <c r="BH69">
        <v>2</v>
      </c>
      <c r="BI69">
        <v>2</v>
      </c>
      <c r="BJ69">
        <v>0</v>
      </c>
      <c r="BK69" t="s">
        <v>144</v>
      </c>
      <c r="BL69" t="s">
        <v>145</v>
      </c>
      <c r="BM69">
        <v>2532004</v>
      </c>
      <c r="BN69" t="s">
        <v>1762</v>
      </c>
      <c r="BO69">
        <v>1635.82</v>
      </c>
      <c r="BP69">
        <v>2018</v>
      </c>
      <c r="BQ69" t="s">
        <v>1763</v>
      </c>
      <c r="BR69" t="s">
        <v>1764</v>
      </c>
      <c r="BS69" t="s">
        <v>1765</v>
      </c>
      <c r="BT69" t="s">
        <v>1766</v>
      </c>
      <c r="BU69" t="s">
        <v>1767</v>
      </c>
      <c r="BV69" t="s">
        <v>1768</v>
      </c>
      <c r="BW69" t="s">
        <v>1769</v>
      </c>
      <c r="BX69" t="s">
        <v>1770</v>
      </c>
      <c r="BZ69" t="s">
        <v>154</v>
      </c>
      <c r="CA69" s="2">
        <v>43704.752261122689</v>
      </c>
      <c r="CB69" t="s">
        <v>155</v>
      </c>
      <c r="CC69" t="s">
        <v>156</v>
      </c>
      <c r="CD69" t="s">
        <v>143</v>
      </c>
      <c r="CE69" t="s">
        <v>157</v>
      </c>
      <c r="CG69" t="s">
        <v>158</v>
      </c>
      <c r="CH69" t="s">
        <v>159</v>
      </c>
      <c r="CI69" t="s">
        <v>156</v>
      </c>
      <c r="CJ69" t="s">
        <v>156</v>
      </c>
      <c r="CK69" t="s">
        <v>143</v>
      </c>
      <c r="CL69" t="s">
        <v>160</v>
      </c>
      <c r="CM69" s="4">
        <v>0</v>
      </c>
      <c r="CQ69">
        <v>139.38999999999999</v>
      </c>
      <c r="CR69" s="8">
        <v>133.56</v>
      </c>
      <c r="CU69" t="s">
        <v>162</v>
      </c>
      <c r="CV69" t="s">
        <v>163</v>
      </c>
      <c r="CW69" t="s">
        <v>145</v>
      </c>
      <c r="CX69" t="s">
        <v>164</v>
      </c>
      <c r="CY69" t="s">
        <v>145</v>
      </c>
      <c r="CZ69" t="s">
        <v>164</v>
      </c>
      <c r="DA69" t="s">
        <v>165</v>
      </c>
      <c r="DB69" t="s">
        <v>165</v>
      </c>
      <c r="DC69" t="s">
        <v>164</v>
      </c>
      <c r="DD69" t="s">
        <v>165</v>
      </c>
      <c r="DE69" t="s">
        <v>164</v>
      </c>
      <c r="DF69">
        <v>3</v>
      </c>
      <c r="DG69">
        <v>3</v>
      </c>
      <c r="DH69">
        <v>3</v>
      </c>
      <c r="DJ69" s="8" t="s">
        <v>145</v>
      </c>
      <c r="DK69" t="s">
        <v>1771</v>
      </c>
      <c r="DL69">
        <v>13</v>
      </c>
      <c r="DN69" t="s">
        <v>1772</v>
      </c>
    </row>
    <row r="70" spans="1:118" x14ac:dyDescent="0.4">
      <c r="A70">
        <v>850999</v>
      </c>
      <c r="B70" t="s">
        <v>1773</v>
      </c>
      <c r="C70" t="s">
        <v>1774</v>
      </c>
      <c r="D70" t="s">
        <v>1775</v>
      </c>
      <c r="E70" t="s">
        <v>1776</v>
      </c>
      <c r="F70" t="s">
        <v>1777</v>
      </c>
      <c r="G70" t="s">
        <v>1778</v>
      </c>
      <c r="H70" t="s">
        <v>1779</v>
      </c>
      <c r="I70" t="s">
        <v>125</v>
      </c>
      <c r="J70" t="s">
        <v>125</v>
      </c>
      <c r="K70" t="s">
        <v>126</v>
      </c>
      <c r="L70" t="s">
        <v>1780</v>
      </c>
      <c r="M70" t="s">
        <v>1781</v>
      </c>
      <c r="N70" t="s">
        <v>1782</v>
      </c>
      <c r="O70" t="s">
        <v>1783</v>
      </c>
      <c r="P70" t="s">
        <v>1784</v>
      </c>
      <c r="Q70" t="s">
        <v>1785</v>
      </c>
      <c r="T70" t="s">
        <v>132</v>
      </c>
      <c r="U70" s="1">
        <v>43664</v>
      </c>
      <c r="V70" s="1">
        <v>43707</v>
      </c>
      <c r="W70" s="1">
        <v>43666</v>
      </c>
      <c r="Y70" t="s">
        <v>133</v>
      </c>
      <c r="Z70" s="1">
        <v>43727</v>
      </c>
      <c r="AE70">
        <v>269500</v>
      </c>
      <c r="AF70">
        <v>269500</v>
      </c>
      <c r="AG70" s="6">
        <v>263000</v>
      </c>
      <c r="AH70" t="s">
        <v>134</v>
      </c>
      <c r="AI70" t="s">
        <v>1081</v>
      </c>
      <c r="AJ70" t="s">
        <v>136</v>
      </c>
      <c r="AL70">
        <v>3873</v>
      </c>
      <c r="AN70" t="s">
        <v>1786</v>
      </c>
      <c r="AQ70" t="s">
        <v>138</v>
      </c>
      <c r="AR70" t="s">
        <v>139</v>
      </c>
      <c r="AS70" t="s">
        <v>140</v>
      </c>
      <c r="AT70" t="s">
        <v>141</v>
      </c>
      <c r="AU70">
        <v>32955</v>
      </c>
      <c r="AV70">
        <v>1939</v>
      </c>
      <c r="AW70">
        <v>2343</v>
      </c>
      <c r="AX70">
        <v>6970</v>
      </c>
      <c r="AY70" s="8">
        <v>2003</v>
      </c>
      <c r="BA70" t="s">
        <v>1787</v>
      </c>
      <c r="BB70">
        <v>0.16</v>
      </c>
      <c r="BC70" t="s">
        <v>142</v>
      </c>
      <c r="BD70" t="s">
        <v>143</v>
      </c>
      <c r="BE70" t="s">
        <v>143</v>
      </c>
      <c r="BG70">
        <v>3</v>
      </c>
      <c r="BH70">
        <v>2</v>
      </c>
      <c r="BI70">
        <v>2</v>
      </c>
      <c r="BJ70">
        <v>0</v>
      </c>
      <c r="BK70" t="s">
        <v>144</v>
      </c>
      <c r="BL70" t="s">
        <v>145</v>
      </c>
      <c r="BM70">
        <v>2532016</v>
      </c>
      <c r="BN70">
        <v>110</v>
      </c>
      <c r="BO70">
        <v>1553.65</v>
      </c>
      <c r="BP70">
        <v>2018</v>
      </c>
      <c r="BQ70" t="s">
        <v>1788</v>
      </c>
      <c r="BR70" t="s">
        <v>1789</v>
      </c>
      <c r="BS70" t="s">
        <v>1790</v>
      </c>
      <c r="BT70" t="s">
        <v>1791</v>
      </c>
      <c r="BU70" t="s">
        <v>1792</v>
      </c>
      <c r="BV70" t="s">
        <v>1793</v>
      </c>
      <c r="BW70" t="s">
        <v>1794</v>
      </c>
      <c r="BX70" t="s">
        <v>1795</v>
      </c>
      <c r="BZ70" t="s">
        <v>74</v>
      </c>
      <c r="CA70" s="2">
        <v>43727.402822777774</v>
      </c>
      <c r="CB70" t="s">
        <v>155</v>
      </c>
      <c r="CC70" t="s">
        <v>156</v>
      </c>
      <c r="CD70" t="s">
        <v>143</v>
      </c>
      <c r="CE70" t="s">
        <v>365</v>
      </c>
      <c r="CG70" t="s">
        <v>339</v>
      </c>
      <c r="CH70" t="s">
        <v>159</v>
      </c>
      <c r="CI70" t="s">
        <v>156</v>
      </c>
      <c r="CJ70" t="s">
        <v>156</v>
      </c>
      <c r="CK70" t="s">
        <v>156</v>
      </c>
      <c r="CL70" t="s">
        <v>521</v>
      </c>
      <c r="CP70">
        <v>60</v>
      </c>
      <c r="CQ70">
        <v>138.99</v>
      </c>
      <c r="CR70" s="8">
        <v>135.63999999999999</v>
      </c>
      <c r="CT70" t="s">
        <v>1796</v>
      </c>
      <c r="CU70" t="s">
        <v>162</v>
      </c>
      <c r="CV70" t="s">
        <v>1420</v>
      </c>
      <c r="CW70" t="s">
        <v>145</v>
      </c>
      <c r="CX70" t="s">
        <v>164</v>
      </c>
      <c r="CY70" t="s">
        <v>145</v>
      </c>
      <c r="CZ70" t="s">
        <v>164</v>
      </c>
      <c r="DA70" t="s">
        <v>165</v>
      </c>
      <c r="DB70" t="s">
        <v>165</v>
      </c>
      <c r="DC70" t="s">
        <v>164</v>
      </c>
      <c r="DD70" t="s">
        <v>165</v>
      </c>
      <c r="DE70" t="s">
        <v>145</v>
      </c>
      <c r="DF70">
        <v>2.5</v>
      </c>
      <c r="DG70">
        <v>2.5</v>
      </c>
      <c r="DH70">
        <v>0</v>
      </c>
      <c r="DI70" t="s">
        <v>1797</v>
      </c>
      <c r="DJ70" s="8" t="s">
        <v>145</v>
      </c>
      <c r="DK70" t="s">
        <v>1798</v>
      </c>
      <c r="DL70">
        <v>2</v>
      </c>
      <c r="DM70" t="s">
        <v>1799</v>
      </c>
      <c r="DN70" t="s">
        <v>1800</v>
      </c>
    </row>
    <row r="71" spans="1:118" x14ac:dyDescent="0.4">
      <c r="A71">
        <v>821586</v>
      </c>
      <c r="B71" t="s">
        <v>118</v>
      </c>
      <c r="C71" t="s">
        <v>119</v>
      </c>
      <c r="D71" t="s">
        <v>120</v>
      </c>
      <c r="E71" t="s">
        <v>1181</v>
      </c>
      <c r="F71" t="s">
        <v>1182</v>
      </c>
      <c r="G71" t="s">
        <v>1183</v>
      </c>
      <c r="I71" t="s">
        <v>125</v>
      </c>
      <c r="J71" t="s">
        <v>125</v>
      </c>
      <c r="K71" t="s">
        <v>126</v>
      </c>
      <c r="L71" t="s">
        <v>561</v>
      </c>
      <c r="M71" t="s">
        <v>562</v>
      </c>
      <c r="N71" t="s">
        <v>505</v>
      </c>
      <c r="O71" t="s">
        <v>1801</v>
      </c>
      <c r="T71" t="s">
        <v>132</v>
      </c>
      <c r="U71" s="1">
        <v>43323</v>
      </c>
      <c r="V71" s="1">
        <v>43374</v>
      </c>
      <c r="W71" s="1">
        <v>43325</v>
      </c>
      <c r="Y71" t="s">
        <v>133</v>
      </c>
      <c r="Z71" s="1">
        <v>43375</v>
      </c>
      <c r="AE71">
        <v>349900</v>
      </c>
      <c r="AF71">
        <v>349900</v>
      </c>
      <c r="AG71" s="6">
        <v>355000</v>
      </c>
      <c r="AH71" t="s">
        <v>134</v>
      </c>
      <c r="AI71" t="s">
        <v>180</v>
      </c>
      <c r="AJ71" t="s">
        <v>136</v>
      </c>
      <c r="AL71">
        <v>6225</v>
      </c>
      <c r="AN71" t="s">
        <v>1802</v>
      </c>
      <c r="AQ71" t="s">
        <v>520</v>
      </c>
      <c r="AR71" t="s">
        <v>139</v>
      </c>
      <c r="AS71" t="s">
        <v>140</v>
      </c>
      <c r="AT71" t="s">
        <v>141</v>
      </c>
      <c r="AU71">
        <v>32955</v>
      </c>
      <c r="AV71">
        <v>2126</v>
      </c>
      <c r="AW71">
        <v>2810</v>
      </c>
      <c r="AY71" s="8">
        <v>2002</v>
      </c>
      <c r="BB71">
        <v>0.28000000000000003</v>
      </c>
      <c r="BC71" t="s">
        <v>142</v>
      </c>
      <c r="BD71" t="s">
        <v>143</v>
      </c>
      <c r="BE71" t="s">
        <v>143</v>
      </c>
      <c r="BG71">
        <v>4</v>
      </c>
      <c r="BH71">
        <v>2</v>
      </c>
      <c r="BI71">
        <v>2</v>
      </c>
      <c r="BJ71">
        <v>0</v>
      </c>
      <c r="BK71" t="s">
        <v>144</v>
      </c>
      <c r="BL71" t="s">
        <v>164</v>
      </c>
      <c r="BM71">
        <v>2601749</v>
      </c>
      <c r="BO71">
        <v>3052.71</v>
      </c>
      <c r="BP71">
        <v>2017</v>
      </c>
      <c r="BQ71" t="s">
        <v>1803</v>
      </c>
      <c r="BR71" t="s">
        <v>1804</v>
      </c>
      <c r="BS71" t="s">
        <v>1805</v>
      </c>
      <c r="BT71">
        <v>2601749</v>
      </c>
      <c r="BU71" t="s">
        <v>1806</v>
      </c>
      <c r="BV71" t="s">
        <v>1807</v>
      </c>
      <c r="BW71" t="s">
        <v>1808</v>
      </c>
      <c r="BX71" t="s">
        <v>514</v>
      </c>
      <c r="BY71" t="s">
        <v>1809</v>
      </c>
      <c r="BZ71" t="s">
        <v>154</v>
      </c>
      <c r="CA71" s="2">
        <v>43705.756944062501</v>
      </c>
      <c r="CB71" t="s">
        <v>155</v>
      </c>
      <c r="CC71" t="s">
        <v>156</v>
      </c>
      <c r="CD71" t="s">
        <v>143</v>
      </c>
      <c r="CE71" t="s">
        <v>157</v>
      </c>
      <c r="CF71" t="s">
        <v>143</v>
      </c>
      <c r="CG71" t="s">
        <v>158</v>
      </c>
      <c r="CH71" t="s">
        <v>159</v>
      </c>
      <c r="CI71" t="s">
        <v>143</v>
      </c>
      <c r="CJ71" t="s">
        <v>156</v>
      </c>
      <c r="CK71" t="s">
        <v>143</v>
      </c>
      <c r="CL71" t="s">
        <v>160</v>
      </c>
      <c r="CN71">
        <v>7000</v>
      </c>
      <c r="CQ71">
        <v>164.58</v>
      </c>
      <c r="CR71" s="8">
        <v>166.98</v>
      </c>
      <c r="CT71" t="s">
        <v>1810</v>
      </c>
      <c r="CV71" t="s">
        <v>163</v>
      </c>
      <c r="CW71" t="s">
        <v>145</v>
      </c>
      <c r="CX71" t="s">
        <v>164</v>
      </c>
      <c r="CY71" t="s">
        <v>145</v>
      </c>
      <c r="CZ71" t="s">
        <v>164</v>
      </c>
      <c r="DA71" t="s">
        <v>165</v>
      </c>
      <c r="DB71" t="s">
        <v>165</v>
      </c>
      <c r="DC71" t="s">
        <v>145</v>
      </c>
      <c r="DD71" t="s">
        <v>165</v>
      </c>
      <c r="DE71" t="s">
        <v>145</v>
      </c>
      <c r="DF71">
        <v>2.25</v>
      </c>
      <c r="DG71">
        <v>2.25</v>
      </c>
      <c r="DH71">
        <v>0</v>
      </c>
      <c r="DI71" t="s">
        <v>167</v>
      </c>
      <c r="DJ71" s="8" t="s">
        <v>145</v>
      </c>
      <c r="DK71" t="s">
        <v>1811</v>
      </c>
      <c r="DL71">
        <v>2</v>
      </c>
      <c r="DM71" t="s">
        <v>1812</v>
      </c>
      <c r="DN71" t="s">
        <v>1813</v>
      </c>
    </row>
    <row r="72" spans="1:118" x14ac:dyDescent="0.4">
      <c r="A72">
        <v>820972</v>
      </c>
      <c r="B72" t="s">
        <v>247</v>
      </c>
      <c r="C72" t="s">
        <v>248</v>
      </c>
      <c r="D72" t="s">
        <v>249</v>
      </c>
      <c r="E72" t="s">
        <v>1814</v>
      </c>
      <c r="G72" t="s">
        <v>1815</v>
      </c>
      <c r="I72" t="s">
        <v>125</v>
      </c>
      <c r="J72" t="s">
        <v>125</v>
      </c>
      <c r="K72" t="s">
        <v>126</v>
      </c>
      <c r="L72" t="s">
        <v>1443</v>
      </c>
      <c r="M72" t="s">
        <v>1444</v>
      </c>
      <c r="N72" t="s">
        <v>1445</v>
      </c>
      <c r="O72" t="s">
        <v>1816</v>
      </c>
      <c r="P72" t="s">
        <v>1817</v>
      </c>
      <c r="Q72" t="s">
        <v>1818</v>
      </c>
      <c r="T72" t="s">
        <v>132</v>
      </c>
      <c r="U72" s="1">
        <v>43316</v>
      </c>
      <c r="V72" s="1">
        <v>43378</v>
      </c>
      <c r="W72" s="1">
        <v>43335</v>
      </c>
      <c r="Y72" t="s">
        <v>133</v>
      </c>
      <c r="Z72" s="1">
        <v>43379</v>
      </c>
      <c r="AE72">
        <v>245000</v>
      </c>
      <c r="AF72">
        <v>245000</v>
      </c>
      <c r="AG72" s="6">
        <v>238500</v>
      </c>
      <c r="AH72" t="s">
        <v>134</v>
      </c>
      <c r="AI72" t="s">
        <v>135</v>
      </c>
      <c r="AJ72" t="s">
        <v>136</v>
      </c>
      <c r="AL72">
        <v>3836</v>
      </c>
      <c r="AN72" t="s">
        <v>1761</v>
      </c>
      <c r="AQ72" t="s">
        <v>182</v>
      </c>
      <c r="AR72" t="s">
        <v>139</v>
      </c>
      <c r="AS72" t="s">
        <v>140</v>
      </c>
      <c r="AT72" t="s">
        <v>141</v>
      </c>
      <c r="AU72">
        <v>32955</v>
      </c>
      <c r="AV72">
        <v>1627</v>
      </c>
      <c r="AW72">
        <v>2023</v>
      </c>
      <c r="AX72">
        <v>6534</v>
      </c>
      <c r="AY72" s="8">
        <v>2002</v>
      </c>
      <c r="BB72">
        <v>0.15</v>
      </c>
      <c r="BC72" t="s">
        <v>230</v>
      </c>
      <c r="BD72" t="s">
        <v>143</v>
      </c>
      <c r="BE72" t="s">
        <v>143</v>
      </c>
      <c r="BG72">
        <v>4</v>
      </c>
      <c r="BH72">
        <v>2</v>
      </c>
      <c r="BI72">
        <v>2</v>
      </c>
      <c r="BJ72">
        <v>0</v>
      </c>
      <c r="BK72" t="s">
        <v>144</v>
      </c>
      <c r="BL72" t="s">
        <v>164</v>
      </c>
      <c r="BM72">
        <v>2531936</v>
      </c>
      <c r="BO72">
        <v>2679.76</v>
      </c>
      <c r="BP72">
        <v>2017</v>
      </c>
      <c r="BQ72" t="s">
        <v>1788</v>
      </c>
      <c r="BR72" t="s">
        <v>1819</v>
      </c>
      <c r="BS72" t="s">
        <v>1820</v>
      </c>
      <c r="BT72" t="s">
        <v>1821</v>
      </c>
      <c r="BU72" t="s">
        <v>1822</v>
      </c>
      <c r="BV72" t="s">
        <v>1823</v>
      </c>
      <c r="BW72" t="s">
        <v>1824</v>
      </c>
      <c r="BX72" t="s">
        <v>246</v>
      </c>
      <c r="BY72" t="s">
        <v>1825</v>
      </c>
      <c r="BZ72" t="s">
        <v>154</v>
      </c>
      <c r="CA72" s="2">
        <v>43705.756866550924</v>
      </c>
      <c r="CB72" t="s">
        <v>155</v>
      </c>
      <c r="CC72" t="s">
        <v>156</v>
      </c>
      <c r="CD72" t="s">
        <v>143</v>
      </c>
      <c r="CG72" t="s">
        <v>295</v>
      </c>
      <c r="CH72" t="s">
        <v>159</v>
      </c>
      <c r="CI72" t="s">
        <v>143</v>
      </c>
      <c r="CJ72" t="s">
        <v>156</v>
      </c>
      <c r="CK72" t="s">
        <v>143</v>
      </c>
      <c r="CL72" t="s">
        <v>160</v>
      </c>
      <c r="CN72">
        <v>3600</v>
      </c>
      <c r="CQ72">
        <v>150.58000000000001</v>
      </c>
      <c r="CR72" s="8">
        <v>146.59</v>
      </c>
      <c r="CT72" t="s">
        <v>1826</v>
      </c>
      <c r="CV72" t="s">
        <v>163</v>
      </c>
      <c r="CW72" t="s">
        <v>145</v>
      </c>
      <c r="CX72" t="s">
        <v>164</v>
      </c>
      <c r="CY72" t="s">
        <v>145</v>
      </c>
      <c r="CZ72" t="s">
        <v>164</v>
      </c>
      <c r="DA72" t="s">
        <v>165</v>
      </c>
      <c r="DB72" t="s">
        <v>165</v>
      </c>
      <c r="DC72" t="s">
        <v>145</v>
      </c>
      <c r="DD72" t="s">
        <v>165</v>
      </c>
      <c r="DE72" t="s">
        <v>164</v>
      </c>
      <c r="DF72">
        <v>2.5</v>
      </c>
      <c r="DG72">
        <v>2.5</v>
      </c>
      <c r="DH72">
        <v>1</v>
      </c>
      <c r="DI72" t="s">
        <v>1827</v>
      </c>
      <c r="DJ72" s="8" t="s">
        <v>145</v>
      </c>
      <c r="DK72" t="s">
        <v>1828</v>
      </c>
      <c r="DL72">
        <v>19</v>
      </c>
      <c r="DM72" t="s">
        <v>1829</v>
      </c>
      <c r="DN72" t="s">
        <v>1830</v>
      </c>
    </row>
    <row r="73" spans="1:118" x14ac:dyDescent="0.4">
      <c r="A73">
        <v>823901</v>
      </c>
      <c r="B73" t="s">
        <v>1831</v>
      </c>
      <c r="C73" t="s">
        <v>1832</v>
      </c>
      <c r="D73" t="s">
        <v>1833</v>
      </c>
      <c r="E73" t="s">
        <v>1834</v>
      </c>
      <c r="F73" t="s">
        <v>1832</v>
      </c>
      <c r="G73" t="s">
        <v>1835</v>
      </c>
      <c r="I73" t="s">
        <v>125</v>
      </c>
      <c r="J73" t="s">
        <v>125</v>
      </c>
      <c r="K73" t="s">
        <v>126</v>
      </c>
      <c r="L73" t="s">
        <v>494</v>
      </c>
      <c r="M73" t="s">
        <v>495</v>
      </c>
      <c r="N73" t="s">
        <v>496</v>
      </c>
      <c r="O73" t="s">
        <v>497</v>
      </c>
      <c r="P73" t="s">
        <v>498</v>
      </c>
      <c r="Q73" t="s">
        <v>499</v>
      </c>
      <c r="T73" t="s">
        <v>132</v>
      </c>
      <c r="U73" s="1">
        <v>43321</v>
      </c>
      <c r="V73" s="1">
        <v>43403</v>
      </c>
      <c r="W73" s="1">
        <v>43374</v>
      </c>
      <c r="Y73" t="s">
        <v>133</v>
      </c>
      <c r="Z73" s="1">
        <v>43409</v>
      </c>
      <c r="AE73">
        <v>299900</v>
      </c>
      <c r="AF73">
        <v>289900</v>
      </c>
      <c r="AG73" s="6">
        <v>279900</v>
      </c>
      <c r="AH73" t="s">
        <v>134</v>
      </c>
      <c r="AI73" t="s">
        <v>135</v>
      </c>
      <c r="AJ73" t="s">
        <v>136</v>
      </c>
      <c r="AL73">
        <v>1820</v>
      </c>
      <c r="AN73" t="s">
        <v>1836</v>
      </c>
      <c r="AQ73" t="s">
        <v>182</v>
      </c>
      <c r="AR73" t="s">
        <v>139</v>
      </c>
      <c r="AS73" t="s">
        <v>140</v>
      </c>
      <c r="AT73" t="s">
        <v>141</v>
      </c>
      <c r="AU73">
        <v>32955</v>
      </c>
      <c r="AV73">
        <v>1771</v>
      </c>
      <c r="AW73">
        <v>2403</v>
      </c>
      <c r="AX73">
        <v>5663</v>
      </c>
      <c r="AY73" s="8">
        <v>2002</v>
      </c>
      <c r="BB73">
        <v>0.13</v>
      </c>
      <c r="BC73" t="s">
        <v>244</v>
      </c>
      <c r="BD73" t="s">
        <v>143</v>
      </c>
      <c r="BE73" t="s">
        <v>143</v>
      </c>
      <c r="BG73">
        <v>3</v>
      </c>
      <c r="BH73">
        <v>2</v>
      </c>
      <c r="BI73">
        <v>2</v>
      </c>
      <c r="BJ73">
        <v>0</v>
      </c>
      <c r="BK73" t="s">
        <v>144</v>
      </c>
      <c r="BL73" t="s">
        <v>145</v>
      </c>
      <c r="BM73">
        <v>2532689</v>
      </c>
      <c r="BO73">
        <v>3133.18</v>
      </c>
      <c r="BP73">
        <v>2017</v>
      </c>
      <c r="BQ73" t="s">
        <v>1837</v>
      </c>
      <c r="BR73" t="s">
        <v>1838</v>
      </c>
      <c r="BS73" t="s">
        <v>1839</v>
      </c>
      <c r="BT73" t="s">
        <v>1840</v>
      </c>
      <c r="BU73" t="s">
        <v>1841</v>
      </c>
      <c r="BV73" t="s">
        <v>1842</v>
      </c>
      <c r="BW73" t="s">
        <v>1843</v>
      </c>
      <c r="BX73" t="s">
        <v>246</v>
      </c>
      <c r="BZ73" t="s">
        <v>154</v>
      </c>
      <c r="CA73" s="2">
        <v>43468.400133113428</v>
      </c>
      <c r="CB73" t="s">
        <v>155</v>
      </c>
      <c r="CC73" t="s">
        <v>156</v>
      </c>
      <c r="CD73" t="s">
        <v>143</v>
      </c>
      <c r="CF73" t="s">
        <v>143</v>
      </c>
      <c r="CG73" t="s">
        <v>158</v>
      </c>
      <c r="CH73" t="s">
        <v>159</v>
      </c>
      <c r="CI73" t="s">
        <v>143</v>
      </c>
      <c r="CJ73" t="s">
        <v>156</v>
      </c>
      <c r="CK73" t="s">
        <v>143</v>
      </c>
      <c r="CL73" t="s">
        <v>160</v>
      </c>
      <c r="CQ73">
        <v>163.69</v>
      </c>
      <c r="CR73" s="8">
        <v>158.05000000000001</v>
      </c>
      <c r="CT73" t="s">
        <v>1844</v>
      </c>
      <c r="CV73" t="s">
        <v>163</v>
      </c>
      <c r="CW73" t="s">
        <v>145</v>
      </c>
      <c r="CX73" t="s">
        <v>164</v>
      </c>
      <c r="CY73" t="s">
        <v>164</v>
      </c>
      <c r="CZ73" t="s">
        <v>164</v>
      </c>
      <c r="DA73" t="s">
        <v>165</v>
      </c>
      <c r="DB73" t="s">
        <v>165</v>
      </c>
      <c r="DC73" t="s">
        <v>145</v>
      </c>
      <c r="DD73" t="s">
        <v>165</v>
      </c>
      <c r="DE73" t="s">
        <v>164</v>
      </c>
      <c r="DF73">
        <v>2.5</v>
      </c>
      <c r="DG73">
        <v>2.5</v>
      </c>
      <c r="DH73">
        <v>0</v>
      </c>
      <c r="DI73" t="s">
        <v>1845</v>
      </c>
      <c r="DJ73" s="8" t="s">
        <v>145</v>
      </c>
      <c r="DK73" t="s">
        <v>1846</v>
      </c>
      <c r="DL73">
        <v>53</v>
      </c>
      <c r="DN73" t="s">
        <v>1847</v>
      </c>
    </row>
    <row r="74" spans="1:118" x14ac:dyDescent="0.4">
      <c r="A74">
        <v>827381</v>
      </c>
      <c r="B74" t="s">
        <v>118</v>
      </c>
      <c r="C74" t="s">
        <v>119</v>
      </c>
      <c r="D74" t="s">
        <v>120</v>
      </c>
      <c r="E74" t="s">
        <v>923</v>
      </c>
      <c r="F74" t="s">
        <v>924</v>
      </c>
      <c r="G74" t="s">
        <v>925</v>
      </c>
      <c r="I74" t="s">
        <v>125</v>
      </c>
      <c r="J74" t="s">
        <v>125</v>
      </c>
      <c r="K74" t="s">
        <v>126</v>
      </c>
      <c r="L74" t="s">
        <v>225</v>
      </c>
      <c r="M74" t="s">
        <v>226</v>
      </c>
      <c r="O74" t="s">
        <v>227</v>
      </c>
      <c r="T74" t="s">
        <v>132</v>
      </c>
      <c r="U74" s="1">
        <v>43389</v>
      </c>
      <c r="V74" s="1">
        <v>43438</v>
      </c>
      <c r="W74" s="1">
        <v>43396</v>
      </c>
      <c r="Y74" t="s">
        <v>133</v>
      </c>
      <c r="Z74" s="1">
        <v>43439</v>
      </c>
      <c r="AE74">
        <v>310000</v>
      </c>
      <c r="AF74">
        <v>310000</v>
      </c>
      <c r="AG74" s="6">
        <v>310000</v>
      </c>
      <c r="AH74" t="s">
        <v>134</v>
      </c>
      <c r="AI74" t="s">
        <v>180</v>
      </c>
      <c r="AJ74" t="s">
        <v>136</v>
      </c>
      <c r="AL74">
        <v>5341</v>
      </c>
      <c r="AN74" t="s">
        <v>1848</v>
      </c>
      <c r="AQ74" t="s">
        <v>182</v>
      </c>
      <c r="AR74" t="s">
        <v>139</v>
      </c>
      <c r="AS74" t="s">
        <v>140</v>
      </c>
      <c r="AT74" t="s">
        <v>141</v>
      </c>
      <c r="AU74">
        <v>32955</v>
      </c>
      <c r="AV74">
        <v>2000</v>
      </c>
      <c r="AW74">
        <v>2424</v>
      </c>
      <c r="AX74">
        <v>6098</v>
      </c>
      <c r="AY74" s="8">
        <v>2002</v>
      </c>
      <c r="BB74">
        <v>0.14000000000000001</v>
      </c>
      <c r="BC74" t="s">
        <v>142</v>
      </c>
      <c r="BD74" t="s">
        <v>143</v>
      </c>
      <c r="BE74" t="s">
        <v>143</v>
      </c>
      <c r="BG74">
        <v>4</v>
      </c>
      <c r="BH74">
        <v>2</v>
      </c>
      <c r="BI74">
        <v>2</v>
      </c>
      <c r="BJ74">
        <v>0</v>
      </c>
      <c r="BK74" t="s">
        <v>144</v>
      </c>
      <c r="BL74" t="s">
        <v>164</v>
      </c>
      <c r="BM74">
        <v>2532618</v>
      </c>
      <c r="BO74">
        <v>4199.82</v>
      </c>
      <c r="BP74">
        <v>2017</v>
      </c>
      <c r="BQ74" t="s">
        <v>1849</v>
      </c>
      <c r="BR74" t="s">
        <v>1850</v>
      </c>
      <c r="BS74" t="s">
        <v>1851</v>
      </c>
      <c r="BT74" t="s">
        <v>1852</v>
      </c>
      <c r="BU74" t="s">
        <v>1853</v>
      </c>
      <c r="BV74" t="s">
        <v>1854</v>
      </c>
      <c r="BW74" t="s">
        <v>1855</v>
      </c>
      <c r="BX74">
        <v>9999999999</v>
      </c>
      <c r="BY74" t="s">
        <v>1856</v>
      </c>
      <c r="BZ74" t="s">
        <v>154</v>
      </c>
      <c r="CA74" s="2">
        <v>43550.556225474538</v>
      </c>
      <c r="CB74" t="s">
        <v>155</v>
      </c>
      <c r="CC74" t="s">
        <v>156</v>
      </c>
      <c r="CD74" t="s">
        <v>143</v>
      </c>
      <c r="CF74" t="s">
        <v>143</v>
      </c>
      <c r="CG74" t="s">
        <v>158</v>
      </c>
      <c r="CH74" t="s">
        <v>159</v>
      </c>
      <c r="CI74" t="s">
        <v>156</v>
      </c>
      <c r="CJ74" t="s">
        <v>156</v>
      </c>
      <c r="CK74" t="s">
        <v>143</v>
      </c>
      <c r="CL74" t="s">
        <v>160</v>
      </c>
      <c r="CN74">
        <v>9224</v>
      </c>
      <c r="CQ74">
        <v>155</v>
      </c>
      <c r="CR74" s="8">
        <v>155</v>
      </c>
      <c r="CT74" t="s">
        <v>1857</v>
      </c>
      <c r="CU74" t="s">
        <v>162</v>
      </c>
      <c r="CV74" t="s">
        <v>163</v>
      </c>
      <c r="CW74" t="s">
        <v>145</v>
      </c>
      <c r="CX74" t="s">
        <v>164</v>
      </c>
      <c r="CY74" t="s">
        <v>164</v>
      </c>
      <c r="CZ74" t="s">
        <v>145</v>
      </c>
      <c r="DA74" t="s">
        <v>165</v>
      </c>
      <c r="DB74" t="s">
        <v>165</v>
      </c>
      <c r="DC74" t="s">
        <v>164</v>
      </c>
      <c r="DD74" t="s">
        <v>165</v>
      </c>
      <c r="DE74" t="s">
        <v>164</v>
      </c>
      <c r="DF74">
        <v>2.5</v>
      </c>
      <c r="DG74">
        <v>2.5</v>
      </c>
      <c r="DH74">
        <v>2.5</v>
      </c>
      <c r="DI74" t="s">
        <v>1858</v>
      </c>
      <c r="DJ74" s="8" t="s">
        <v>145</v>
      </c>
      <c r="DK74" t="s">
        <v>1859</v>
      </c>
      <c r="DL74">
        <v>7</v>
      </c>
      <c r="DN74" t="s">
        <v>1860</v>
      </c>
    </row>
    <row r="75" spans="1:118" x14ac:dyDescent="0.4">
      <c r="A75">
        <v>824901</v>
      </c>
      <c r="B75" t="s">
        <v>728</v>
      </c>
      <c r="C75" t="s">
        <v>729</v>
      </c>
      <c r="D75" t="s">
        <v>730</v>
      </c>
      <c r="E75" t="s">
        <v>1861</v>
      </c>
      <c r="F75" t="s">
        <v>1862</v>
      </c>
      <c r="G75" t="s">
        <v>1863</v>
      </c>
      <c r="I75" t="s">
        <v>125</v>
      </c>
      <c r="J75" t="s">
        <v>125</v>
      </c>
      <c r="K75" t="s">
        <v>126</v>
      </c>
      <c r="L75" t="s">
        <v>1864</v>
      </c>
      <c r="M75" t="s">
        <v>1865</v>
      </c>
      <c r="N75" t="s">
        <v>1866</v>
      </c>
      <c r="O75" t="s">
        <v>1867</v>
      </c>
      <c r="P75" t="s">
        <v>1868</v>
      </c>
      <c r="Q75" t="s">
        <v>1869</v>
      </c>
      <c r="T75" t="s">
        <v>132</v>
      </c>
      <c r="U75" s="1">
        <v>43362</v>
      </c>
      <c r="V75" s="1">
        <v>43473</v>
      </c>
      <c r="W75" s="1">
        <v>43443</v>
      </c>
      <c r="Y75" t="s">
        <v>133</v>
      </c>
      <c r="Z75" s="1">
        <v>43473</v>
      </c>
      <c r="AE75">
        <v>265000</v>
      </c>
      <c r="AF75">
        <v>255000</v>
      </c>
      <c r="AG75" s="6">
        <v>252000</v>
      </c>
      <c r="AH75" t="s">
        <v>134</v>
      </c>
      <c r="AI75" t="s">
        <v>135</v>
      </c>
      <c r="AJ75" t="s">
        <v>136</v>
      </c>
      <c r="AK75">
        <v>33543588</v>
      </c>
      <c r="AL75">
        <v>4304</v>
      </c>
      <c r="AN75" t="s">
        <v>1870</v>
      </c>
      <c r="AQ75" t="s">
        <v>1012</v>
      </c>
      <c r="AR75" t="s">
        <v>139</v>
      </c>
      <c r="AS75" t="s">
        <v>140</v>
      </c>
      <c r="AT75" t="s">
        <v>141</v>
      </c>
      <c r="AU75">
        <v>32955</v>
      </c>
      <c r="AV75">
        <v>1940</v>
      </c>
      <c r="AW75">
        <v>2343</v>
      </c>
      <c r="AX75">
        <v>6098</v>
      </c>
      <c r="AY75" s="8">
        <v>2002</v>
      </c>
      <c r="BB75">
        <v>0.14000000000000001</v>
      </c>
      <c r="BC75" t="s">
        <v>142</v>
      </c>
      <c r="BD75" t="s">
        <v>143</v>
      </c>
      <c r="BE75" t="s">
        <v>143</v>
      </c>
      <c r="BG75">
        <v>3</v>
      </c>
      <c r="BH75">
        <v>2</v>
      </c>
      <c r="BI75">
        <v>2</v>
      </c>
      <c r="BJ75">
        <v>0</v>
      </c>
      <c r="BK75" t="s">
        <v>144</v>
      </c>
      <c r="BL75" t="s">
        <v>164</v>
      </c>
      <c r="BM75">
        <v>2531963</v>
      </c>
      <c r="BO75">
        <v>1569.69</v>
      </c>
      <c r="BP75">
        <v>2017</v>
      </c>
      <c r="BQ75" t="s">
        <v>1788</v>
      </c>
      <c r="BR75" t="s">
        <v>1871</v>
      </c>
      <c r="BS75" t="s">
        <v>1872</v>
      </c>
      <c r="BT75" t="s">
        <v>1873</v>
      </c>
      <c r="BU75" t="s">
        <v>1874</v>
      </c>
      <c r="BV75" t="s">
        <v>1875</v>
      </c>
      <c r="BW75" t="s">
        <v>1876</v>
      </c>
      <c r="BX75">
        <v>3217687600</v>
      </c>
      <c r="BY75" t="s">
        <v>1877</v>
      </c>
      <c r="BZ75" t="s">
        <v>364</v>
      </c>
      <c r="CA75" s="2">
        <v>43705.757512465279</v>
      </c>
      <c r="CB75" t="s">
        <v>155</v>
      </c>
      <c r="CC75" t="s">
        <v>156</v>
      </c>
      <c r="CD75" t="s">
        <v>143</v>
      </c>
      <c r="CG75" t="s">
        <v>339</v>
      </c>
      <c r="CH75" t="s">
        <v>159</v>
      </c>
      <c r="CI75" t="s">
        <v>143</v>
      </c>
      <c r="CJ75" t="s">
        <v>156</v>
      </c>
      <c r="CK75" t="s">
        <v>143</v>
      </c>
      <c r="CL75" t="s">
        <v>160</v>
      </c>
      <c r="CN75">
        <v>5000</v>
      </c>
      <c r="CQ75">
        <v>131.44</v>
      </c>
      <c r="CR75" s="8">
        <v>129.9</v>
      </c>
      <c r="CS75" t="s">
        <v>1878</v>
      </c>
      <c r="CT75" t="s">
        <v>1879</v>
      </c>
      <c r="CU75" t="s">
        <v>191</v>
      </c>
      <c r="CV75" t="s">
        <v>163</v>
      </c>
      <c r="CW75" t="s">
        <v>145</v>
      </c>
      <c r="CX75" t="s">
        <v>164</v>
      </c>
      <c r="CY75" t="s">
        <v>145</v>
      </c>
      <c r="CZ75" t="s">
        <v>164</v>
      </c>
      <c r="DA75" t="s">
        <v>165</v>
      </c>
      <c r="DB75" t="s">
        <v>165</v>
      </c>
      <c r="DC75" t="s">
        <v>145</v>
      </c>
      <c r="DD75" t="s">
        <v>165</v>
      </c>
      <c r="DE75" t="s">
        <v>145</v>
      </c>
      <c r="DF75">
        <v>2.25</v>
      </c>
      <c r="DG75">
        <v>2.25</v>
      </c>
      <c r="DH75">
        <v>2.25</v>
      </c>
      <c r="DI75" t="s">
        <v>1880</v>
      </c>
      <c r="DJ75" s="8" t="s">
        <v>145</v>
      </c>
      <c r="DK75" t="s">
        <v>1881</v>
      </c>
      <c r="DL75">
        <v>72</v>
      </c>
      <c r="DM75" t="s">
        <v>1882</v>
      </c>
      <c r="DN75" t="s">
        <v>1883</v>
      </c>
    </row>
    <row r="76" spans="1:118" x14ac:dyDescent="0.4">
      <c r="A76">
        <v>818821</v>
      </c>
      <c r="B76" t="s">
        <v>1884</v>
      </c>
      <c r="C76" t="s">
        <v>1885</v>
      </c>
      <c r="E76" t="s">
        <v>1886</v>
      </c>
      <c r="F76" t="s">
        <v>1887</v>
      </c>
      <c r="G76" t="s">
        <v>1888</v>
      </c>
      <c r="I76" t="s">
        <v>125</v>
      </c>
      <c r="J76" t="s">
        <v>125</v>
      </c>
      <c r="K76" t="s">
        <v>126</v>
      </c>
      <c r="L76" t="s">
        <v>1278</v>
      </c>
      <c r="M76" t="s">
        <v>1279</v>
      </c>
      <c r="N76" t="s">
        <v>1280</v>
      </c>
      <c r="O76" t="s">
        <v>1889</v>
      </c>
      <c r="P76" t="s">
        <v>1890</v>
      </c>
      <c r="Q76" t="s">
        <v>1891</v>
      </c>
      <c r="T76" t="s">
        <v>132</v>
      </c>
      <c r="U76" s="1">
        <v>43292</v>
      </c>
      <c r="V76" s="1">
        <v>43511</v>
      </c>
      <c r="W76" s="1">
        <v>43457</v>
      </c>
      <c r="Y76" t="s">
        <v>133</v>
      </c>
      <c r="Z76" s="1">
        <v>43511</v>
      </c>
      <c r="AE76">
        <v>299000</v>
      </c>
      <c r="AF76">
        <v>298000</v>
      </c>
      <c r="AG76" s="6">
        <v>291000</v>
      </c>
      <c r="AH76" t="s">
        <v>134</v>
      </c>
      <c r="AI76" t="s">
        <v>1081</v>
      </c>
      <c r="AJ76" t="s">
        <v>621</v>
      </c>
      <c r="AL76">
        <v>1837</v>
      </c>
      <c r="AN76" t="s">
        <v>1892</v>
      </c>
      <c r="AQ76" t="s">
        <v>623</v>
      </c>
      <c r="AR76" t="s">
        <v>139</v>
      </c>
      <c r="AS76" t="s">
        <v>140</v>
      </c>
      <c r="AT76" t="s">
        <v>141</v>
      </c>
      <c r="AU76">
        <v>32955</v>
      </c>
      <c r="AV76">
        <v>2236</v>
      </c>
      <c r="AW76">
        <v>2636</v>
      </c>
      <c r="AX76">
        <v>11326</v>
      </c>
      <c r="AY76" s="8">
        <v>2002</v>
      </c>
      <c r="BB76">
        <v>0.26</v>
      </c>
      <c r="BC76" t="s">
        <v>244</v>
      </c>
      <c r="BD76" t="s">
        <v>143</v>
      </c>
      <c r="BE76" t="s">
        <v>143</v>
      </c>
      <c r="BG76">
        <v>4</v>
      </c>
      <c r="BH76">
        <v>2</v>
      </c>
      <c r="BI76">
        <v>2</v>
      </c>
      <c r="BJ76">
        <v>0</v>
      </c>
      <c r="BK76" t="s">
        <v>144</v>
      </c>
      <c r="BL76" t="s">
        <v>145</v>
      </c>
      <c r="BM76">
        <v>2521871</v>
      </c>
      <c r="BO76">
        <v>2705.87</v>
      </c>
      <c r="BP76">
        <v>2017</v>
      </c>
      <c r="BQ76" t="s">
        <v>1893</v>
      </c>
      <c r="BR76" t="s">
        <v>1894</v>
      </c>
      <c r="BS76" t="s">
        <v>1895</v>
      </c>
      <c r="BT76" t="s">
        <v>1896</v>
      </c>
      <c r="BU76" t="s">
        <v>1897</v>
      </c>
      <c r="BV76" t="s">
        <v>1898</v>
      </c>
      <c r="BW76" t="s">
        <v>1899</v>
      </c>
      <c r="BX76" t="s">
        <v>1900</v>
      </c>
      <c r="BZ76" t="s">
        <v>213</v>
      </c>
      <c r="CA76" s="2">
        <v>43705.756520057868</v>
      </c>
      <c r="CB76" t="s">
        <v>155</v>
      </c>
      <c r="CC76" t="s">
        <v>156</v>
      </c>
      <c r="CD76" t="s">
        <v>143</v>
      </c>
      <c r="CE76" t="s">
        <v>157</v>
      </c>
      <c r="CF76" t="s">
        <v>143</v>
      </c>
      <c r="CG76" t="s">
        <v>158</v>
      </c>
      <c r="CH76" t="s">
        <v>159</v>
      </c>
      <c r="CI76" t="s">
        <v>143</v>
      </c>
      <c r="CJ76" t="s">
        <v>156</v>
      </c>
      <c r="CK76" t="s">
        <v>143</v>
      </c>
      <c r="CL76" t="s">
        <v>160</v>
      </c>
      <c r="CQ76">
        <v>133.27000000000001</v>
      </c>
      <c r="CR76" s="8">
        <v>130.13999999999999</v>
      </c>
      <c r="CT76" t="s">
        <v>1901</v>
      </c>
      <c r="CV76" t="s">
        <v>163</v>
      </c>
      <c r="CX76" t="s">
        <v>145</v>
      </c>
      <c r="CY76" t="s">
        <v>145</v>
      </c>
      <c r="CZ76" t="s">
        <v>145</v>
      </c>
      <c r="DA76" t="s">
        <v>165</v>
      </c>
      <c r="DB76" t="s">
        <v>165</v>
      </c>
      <c r="DC76" t="s">
        <v>145</v>
      </c>
      <c r="DD76" t="s">
        <v>165</v>
      </c>
      <c r="DE76" t="s">
        <v>145</v>
      </c>
      <c r="DF76">
        <v>2.5</v>
      </c>
      <c r="DG76">
        <v>2.5</v>
      </c>
      <c r="DH76">
        <v>2.5</v>
      </c>
      <c r="DI76" t="s">
        <v>1827</v>
      </c>
      <c r="DJ76" s="8" t="s">
        <v>145</v>
      </c>
      <c r="DK76" t="s">
        <v>1902</v>
      </c>
      <c r="DL76">
        <v>153</v>
      </c>
      <c r="DM76" t="s">
        <v>1903</v>
      </c>
      <c r="DN76" t="s">
        <v>1904</v>
      </c>
    </row>
    <row r="77" spans="1:118" x14ac:dyDescent="0.4">
      <c r="A77">
        <v>832992</v>
      </c>
      <c r="B77" t="s">
        <v>515</v>
      </c>
      <c r="C77" t="s">
        <v>516</v>
      </c>
      <c r="D77" t="s">
        <v>505</v>
      </c>
      <c r="E77" t="s">
        <v>1905</v>
      </c>
      <c r="F77" t="s">
        <v>1906</v>
      </c>
      <c r="G77" t="s">
        <v>1907</v>
      </c>
      <c r="I77" t="s">
        <v>125</v>
      </c>
      <c r="J77" t="s">
        <v>125</v>
      </c>
      <c r="K77" t="s">
        <v>126</v>
      </c>
      <c r="L77" t="s">
        <v>1908</v>
      </c>
      <c r="M77" t="s">
        <v>1909</v>
      </c>
      <c r="N77" t="s">
        <v>1910</v>
      </c>
      <c r="O77" t="s">
        <v>1911</v>
      </c>
      <c r="P77" t="s">
        <v>1912</v>
      </c>
      <c r="Q77" t="s">
        <v>1913</v>
      </c>
      <c r="T77" t="s">
        <v>132</v>
      </c>
      <c r="U77" s="1">
        <v>43325</v>
      </c>
      <c r="V77" s="1">
        <v>43515</v>
      </c>
      <c r="W77" s="1">
        <v>43485</v>
      </c>
      <c r="Y77" t="s">
        <v>133</v>
      </c>
      <c r="Z77" s="1">
        <v>43516</v>
      </c>
      <c r="AE77">
        <v>410000</v>
      </c>
      <c r="AF77">
        <v>410000</v>
      </c>
      <c r="AG77" s="6">
        <v>390000</v>
      </c>
      <c r="AH77" t="s">
        <v>134</v>
      </c>
      <c r="AI77" t="s">
        <v>180</v>
      </c>
      <c r="AJ77" t="s">
        <v>136</v>
      </c>
      <c r="AL77">
        <v>4978</v>
      </c>
      <c r="AN77" t="s">
        <v>1914</v>
      </c>
      <c r="AQ77" t="s">
        <v>182</v>
      </c>
      <c r="AR77" t="s">
        <v>139</v>
      </c>
      <c r="AS77" t="s">
        <v>140</v>
      </c>
      <c r="AT77" t="s">
        <v>141</v>
      </c>
      <c r="AU77">
        <v>32955</v>
      </c>
      <c r="AV77">
        <v>2675</v>
      </c>
      <c r="AW77">
        <v>3222</v>
      </c>
      <c r="AX77">
        <v>10890</v>
      </c>
      <c r="AY77" s="8">
        <v>2002</v>
      </c>
      <c r="BB77">
        <v>0.25</v>
      </c>
      <c r="BC77" t="s">
        <v>142</v>
      </c>
      <c r="BD77" t="s">
        <v>143</v>
      </c>
      <c r="BE77" t="s">
        <v>143</v>
      </c>
      <c r="BG77">
        <v>4</v>
      </c>
      <c r="BH77">
        <v>3</v>
      </c>
      <c r="BI77">
        <v>3</v>
      </c>
      <c r="BJ77">
        <v>0</v>
      </c>
      <c r="BK77" t="s">
        <v>144</v>
      </c>
      <c r="BL77" t="s">
        <v>164</v>
      </c>
      <c r="BM77">
        <v>2532556</v>
      </c>
      <c r="BO77">
        <v>3739.72</v>
      </c>
      <c r="BP77">
        <v>2017</v>
      </c>
      <c r="BQ77" t="s">
        <v>1915</v>
      </c>
      <c r="BR77" t="s">
        <v>1916</v>
      </c>
      <c r="BS77" t="s">
        <v>1917</v>
      </c>
      <c r="BT77" t="s">
        <v>1918</v>
      </c>
      <c r="BU77" t="s">
        <v>1919</v>
      </c>
      <c r="BV77" t="s">
        <v>1920</v>
      </c>
      <c r="BW77" t="s">
        <v>1921</v>
      </c>
      <c r="BX77" t="s">
        <v>818</v>
      </c>
      <c r="BY77" t="s">
        <v>1922</v>
      </c>
      <c r="BZ77" t="s">
        <v>154</v>
      </c>
      <c r="CA77" s="2">
        <v>43516.608339768522</v>
      </c>
      <c r="CB77" t="s">
        <v>155</v>
      </c>
      <c r="CC77" t="s">
        <v>156</v>
      </c>
      <c r="CD77" t="s">
        <v>143</v>
      </c>
      <c r="CF77" t="s">
        <v>143</v>
      </c>
      <c r="CG77" t="s">
        <v>158</v>
      </c>
      <c r="CH77" t="s">
        <v>159</v>
      </c>
      <c r="CI77" t="s">
        <v>143</v>
      </c>
      <c r="CJ77" t="s">
        <v>156</v>
      </c>
      <c r="CK77" t="s">
        <v>143</v>
      </c>
      <c r="CL77" t="s">
        <v>160</v>
      </c>
      <c r="CM77" s="9">
        <v>0</v>
      </c>
      <c r="CN77">
        <v>6865</v>
      </c>
      <c r="CQ77">
        <v>153.27000000000001</v>
      </c>
      <c r="CR77" s="8">
        <v>145.79</v>
      </c>
      <c r="CT77" t="s">
        <v>1923</v>
      </c>
      <c r="CU77" t="s">
        <v>191</v>
      </c>
      <c r="CV77" t="s">
        <v>163</v>
      </c>
      <c r="CX77" t="s">
        <v>164</v>
      </c>
      <c r="CY77" t="s">
        <v>164</v>
      </c>
      <c r="CZ77" t="s">
        <v>145</v>
      </c>
      <c r="DA77" t="s">
        <v>165</v>
      </c>
      <c r="DB77" t="s">
        <v>165</v>
      </c>
      <c r="DC77" t="s">
        <v>145</v>
      </c>
      <c r="DD77" t="s">
        <v>165</v>
      </c>
      <c r="DE77" t="s">
        <v>164</v>
      </c>
      <c r="DF77">
        <v>2.5</v>
      </c>
      <c r="DG77">
        <v>2.5</v>
      </c>
      <c r="DH77">
        <v>0</v>
      </c>
      <c r="DI77" t="s">
        <v>1924</v>
      </c>
      <c r="DJ77" s="8" t="s">
        <v>145</v>
      </c>
      <c r="DK77" t="s">
        <v>1925</v>
      </c>
      <c r="DL77">
        <v>160</v>
      </c>
      <c r="DN77" t="s">
        <v>1926</v>
      </c>
    </row>
    <row r="78" spans="1:118" x14ac:dyDescent="0.4">
      <c r="A78">
        <v>827423</v>
      </c>
      <c r="B78" t="s">
        <v>247</v>
      </c>
      <c r="C78" t="s">
        <v>248</v>
      </c>
      <c r="D78" t="s">
        <v>249</v>
      </c>
      <c r="E78" t="s">
        <v>1927</v>
      </c>
      <c r="F78" t="s">
        <v>1928</v>
      </c>
      <c r="G78" t="s">
        <v>1929</v>
      </c>
      <c r="I78" t="s">
        <v>125</v>
      </c>
      <c r="J78" t="s">
        <v>125</v>
      </c>
      <c r="K78" t="s">
        <v>126</v>
      </c>
      <c r="L78" t="s">
        <v>346</v>
      </c>
      <c r="M78" t="s">
        <v>347</v>
      </c>
      <c r="N78" t="s">
        <v>348</v>
      </c>
      <c r="O78" t="s">
        <v>352</v>
      </c>
      <c r="P78" t="s">
        <v>347</v>
      </c>
      <c r="Q78" t="s">
        <v>394</v>
      </c>
      <c r="T78" t="s">
        <v>132</v>
      </c>
      <c r="U78" s="1">
        <v>43391</v>
      </c>
      <c r="V78" s="1">
        <v>43581</v>
      </c>
      <c r="W78" s="1">
        <v>43547</v>
      </c>
      <c r="Y78" t="s">
        <v>133</v>
      </c>
      <c r="Z78" s="1">
        <v>43581</v>
      </c>
      <c r="AE78">
        <v>280000</v>
      </c>
      <c r="AF78">
        <v>270000</v>
      </c>
      <c r="AG78" s="6">
        <v>260000</v>
      </c>
      <c r="AH78" t="s">
        <v>134</v>
      </c>
      <c r="AI78" t="s">
        <v>135</v>
      </c>
      <c r="AJ78" t="s">
        <v>136</v>
      </c>
      <c r="AL78">
        <v>4928</v>
      </c>
      <c r="AN78" t="s">
        <v>1930</v>
      </c>
      <c r="AQ78" t="s">
        <v>623</v>
      </c>
      <c r="AR78" t="s">
        <v>139</v>
      </c>
      <c r="AS78" t="s">
        <v>140</v>
      </c>
      <c r="AT78" t="s">
        <v>141</v>
      </c>
      <c r="AU78">
        <v>32955</v>
      </c>
      <c r="AV78">
        <v>1796</v>
      </c>
      <c r="AW78">
        <v>2226</v>
      </c>
      <c r="AX78">
        <v>6098</v>
      </c>
      <c r="AY78" s="8">
        <v>2002</v>
      </c>
      <c r="BB78">
        <v>0.14000000000000001</v>
      </c>
      <c r="BC78" t="s">
        <v>648</v>
      </c>
      <c r="BD78" t="s">
        <v>143</v>
      </c>
      <c r="BE78" t="s">
        <v>143</v>
      </c>
      <c r="BG78">
        <v>3</v>
      </c>
      <c r="BH78">
        <v>2</v>
      </c>
      <c r="BI78">
        <v>2</v>
      </c>
      <c r="BJ78">
        <v>0</v>
      </c>
      <c r="BK78" t="s">
        <v>144</v>
      </c>
      <c r="BL78" t="s">
        <v>145</v>
      </c>
      <c r="BM78">
        <v>2530867</v>
      </c>
      <c r="BO78">
        <v>4552.6000000000004</v>
      </c>
      <c r="BP78">
        <v>2017</v>
      </c>
      <c r="BQ78" t="s">
        <v>1931</v>
      </c>
      <c r="BR78" t="s">
        <v>1932</v>
      </c>
      <c r="BS78" t="s">
        <v>1933</v>
      </c>
      <c r="BT78" t="s">
        <v>1934</v>
      </c>
      <c r="BU78" t="s">
        <v>1935</v>
      </c>
      <c r="BV78" t="s">
        <v>1936</v>
      </c>
      <c r="BW78" t="s">
        <v>1937</v>
      </c>
      <c r="BX78">
        <v>0</v>
      </c>
      <c r="BZ78" t="s">
        <v>154</v>
      </c>
      <c r="CA78" s="2">
        <v>43581.61899934028</v>
      </c>
      <c r="CB78" t="s">
        <v>155</v>
      </c>
      <c r="CC78" t="s">
        <v>156</v>
      </c>
      <c r="CD78" t="s">
        <v>143</v>
      </c>
      <c r="CE78" t="s">
        <v>157</v>
      </c>
      <c r="CF78" t="s">
        <v>143</v>
      </c>
      <c r="CG78" t="s">
        <v>158</v>
      </c>
      <c r="CH78" t="s">
        <v>159</v>
      </c>
      <c r="CI78" t="s">
        <v>143</v>
      </c>
      <c r="CJ78" t="s">
        <v>156</v>
      </c>
      <c r="CK78" t="s">
        <v>143</v>
      </c>
      <c r="CL78" t="s">
        <v>160</v>
      </c>
      <c r="CQ78">
        <v>150.33000000000001</v>
      </c>
      <c r="CR78" s="8">
        <v>144.77000000000001</v>
      </c>
      <c r="CS78" t="s">
        <v>1938</v>
      </c>
      <c r="CT78" t="s">
        <v>1939</v>
      </c>
      <c r="CU78" t="s">
        <v>1940</v>
      </c>
      <c r="CV78" t="s">
        <v>163</v>
      </c>
      <c r="CW78" t="s">
        <v>145</v>
      </c>
      <c r="CX78" t="s">
        <v>164</v>
      </c>
      <c r="CY78" t="s">
        <v>145</v>
      </c>
      <c r="CZ78" t="s">
        <v>164</v>
      </c>
      <c r="DA78" t="s">
        <v>165</v>
      </c>
      <c r="DB78" t="s">
        <v>165</v>
      </c>
      <c r="DC78" t="s">
        <v>145</v>
      </c>
      <c r="DD78" t="s">
        <v>165</v>
      </c>
      <c r="DE78" t="s">
        <v>164</v>
      </c>
      <c r="DF78">
        <v>2.5</v>
      </c>
      <c r="DG78">
        <v>2.5</v>
      </c>
      <c r="DH78">
        <v>0</v>
      </c>
      <c r="DI78" t="s">
        <v>1941</v>
      </c>
      <c r="DJ78" s="8" t="s">
        <v>145</v>
      </c>
      <c r="DK78" t="s">
        <v>1942</v>
      </c>
      <c r="DL78">
        <v>134</v>
      </c>
      <c r="DN78" t="s">
        <v>1943</v>
      </c>
    </row>
    <row r="79" spans="1:118" x14ac:dyDescent="0.4">
      <c r="A79">
        <v>839789</v>
      </c>
      <c r="B79" t="s">
        <v>1944</v>
      </c>
      <c r="C79" t="s">
        <v>1945</v>
      </c>
      <c r="D79" t="s">
        <v>1946</v>
      </c>
      <c r="E79" t="s">
        <v>1947</v>
      </c>
      <c r="F79" t="s">
        <v>1948</v>
      </c>
      <c r="G79" t="s">
        <v>1949</v>
      </c>
      <c r="I79" t="s">
        <v>125</v>
      </c>
      <c r="J79" t="s">
        <v>125</v>
      </c>
      <c r="K79" t="s">
        <v>126</v>
      </c>
      <c r="L79" t="s">
        <v>118</v>
      </c>
      <c r="M79" t="s">
        <v>119</v>
      </c>
      <c r="N79" t="s">
        <v>120</v>
      </c>
      <c r="O79" t="s">
        <v>1950</v>
      </c>
      <c r="P79" t="s">
        <v>119</v>
      </c>
      <c r="Q79" t="s">
        <v>1951</v>
      </c>
      <c r="T79" t="s">
        <v>132</v>
      </c>
      <c r="U79" s="1">
        <v>43541</v>
      </c>
      <c r="V79" s="1">
        <v>43584</v>
      </c>
      <c r="W79" s="1">
        <v>43551</v>
      </c>
      <c r="Y79" t="s">
        <v>133</v>
      </c>
      <c r="Z79" s="1">
        <v>43584</v>
      </c>
      <c r="AE79">
        <v>269900</v>
      </c>
      <c r="AF79">
        <v>269900</v>
      </c>
      <c r="AG79" s="6">
        <v>265000</v>
      </c>
      <c r="AH79" t="s">
        <v>134</v>
      </c>
      <c r="AI79" t="s">
        <v>135</v>
      </c>
      <c r="AJ79" t="s">
        <v>136</v>
      </c>
      <c r="AL79">
        <v>3831</v>
      </c>
      <c r="AN79" t="s">
        <v>1761</v>
      </c>
      <c r="AQ79" t="s">
        <v>182</v>
      </c>
      <c r="AR79" t="s">
        <v>139</v>
      </c>
      <c r="AS79" t="s">
        <v>140</v>
      </c>
      <c r="AT79" t="s">
        <v>141</v>
      </c>
      <c r="AU79">
        <v>32955</v>
      </c>
      <c r="AV79">
        <v>2059</v>
      </c>
      <c r="AW79">
        <v>2509</v>
      </c>
      <c r="AX79">
        <v>6098</v>
      </c>
      <c r="AY79" s="8">
        <v>2002</v>
      </c>
      <c r="BB79">
        <v>0.14000000000000001</v>
      </c>
      <c r="BC79" t="s">
        <v>145</v>
      </c>
      <c r="BD79" t="s">
        <v>143</v>
      </c>
      <c r="BE79" t="s">
        <v>143</v>
      </c>
      <c r="BG79">
        <v>3</v>
      </c>
      <c r="BH79">
        <v>2</v>
      </c>
      <c r="BI79">
        <v>2</v>
      </c>
      <c r="BJ79">
        <v>0</v>
      </c>
      <c r="BK79" t="s">
        <v>144</v>
      </c>
      <c r="BL79" t="s">
        <v>145</v>
      </c>
      <c r="BM79">
        <v>2532006</v>
      </c>
      <c r="BO79">
        <v>1627.45</v>
      </c>
      <c r="BP79">
        <v>2018</v>
      </c>
      <c r="BQ79" t="s">
        <v>1952</v>
      </c>
      <c r="BR79" t="s">
        <v>1953</v>
      </c>
      <c r="BS79" t="s">
        <v>1954</v>
      </c>
      <c r="BT79" t="s">
        <v>1955</v>
      </c>
      <c r="BU79" t="s">
        <v>1956</v>
      </c>
      <c r="BV79" t="s">
        <v>1957</v>
      </c>
      <c r="BW79" t="s">
        <v>1958</v>
      </c>
      <c r="BX79" t="s">
        <v>1959</v>
      </c>
      <c r="BZ79" t="s">
        <v>213</v>
      </c>
      <c r="CA79" s="2">
        <v>43584.639878240741</v>
      </c>
      <c r="CB79" t="s">
        <v>155</v>
      </c>
      <c r="CC79" t="s">
        <v>156</v>
      </c>
      <c r="CD79" t="s">
        <v>143</v>
      </c>
      <c r="CE79" t="s">
        <v>157</v>
      </c>
      <c r="CG79" t="s">
        <v>158</v>
      </c>
      <c r="CH79" t="s">
        <v>159</v>
      </c>
      <c r="CI79" t="s">
        <v>156</v>
      </c>
      <c r="CJ79" t="s">
        <v>156</v>
      </c>
      <c r="CK79" t="s">
        <v>143</v>
      </c>
      <c r="CL79" t="s">
        <v>160</v>
      </c>
      <c r="CQ79">
        <v>131.08000000000001</v>
      </c>
      <c r="CR79" s="8">
        <v>128.69999999999999</v>
      </c>
      <c r="CS79" t="s">
        <v>1960</v>
      </c>
      <c r="CT79" t="s">
        <v>1961</v>
      </c>
      <c r="CU79" t="s">
        <v>162</v>
      </c>
      <c r="CV79" t="s">
        <v>163</v>
      </c>
      <c r="CW79" t="s">
        <v>145</v>
      </c>
      <c r="CX79" t="s">
        <v>164</v>
      </c>
      <c r="CY79" t="s">
        <v>145</v>
      </c>
      <c r="CZ79" t="s">
        <v>164</v>
      </c>
      <c r="DA79" t="s">
        <v>165</v>
      </c>
      <c r="DB79" t="s">
        <v>165</v>
      </c>
      <c r="DC79" t="s">
        <v>164</v>
      </c>
      <c r="DD79" t="s">
        <v>166</v>
      </c>
      <c r="DE79" t="s">
        <v>145</v>
      </c>
      <c r="DF79">
        <v>3</v>
      </c>
      <c r="DG79">
        <v>3</v>
      </c>
      <c r="DH79">
        <v>0</v>
      </c>
      <c r="DI79" t="s">
        <v>1962</v>
      </c>
      <c r="DJ79" s="8" t="s">
        <v>145</v>
      </c>
      <c r="DK79" t="s">
        <v>1963</v>
      </c>
      <c r="DL79">
        <v>1</v>
      </c>
      <c r="DN79" t="s">
        <v>1964</v>
      </c>
    </row>
    <row r="80" spans="1:118" x14ac:dyDescent="0.4">
      <c r="A80">
        <v>834324</v>
      </c>
      <c r="B80" t="s">
        <v>1965</v>
      </c>
      <c r="C80" t="s">
        <v>1966</v>
      </c>
      <c r="D80" t="s">
        <v>1967</v>
      </c>
      <c r="E80" t="s">
        <v>1968</v>
      </c>
      <c r="F80" t="s">
        <v>1969</v>
      </c>
      <c r="G80" t="s">
        <v>1970</v>
      </c>
      <c r="I80" t="s">
        <v>125</v>
      </c>
      <c r="J80" t="s">
        <v>125</v>
      </c>
      <c r="K80" t="s">
        <v>126</v>
      </c>
      <c r="L80" t="s">
        <v>766</v>
      </c>
      <c r="M80" t="s">
        <v>119</v>
      </c>
      <c r="O80" t="s">
        <v>1971</v>
      </c>
      <c r="P80" t="s">
        <v>1972</v>
      </c>
      <c r="Q80" t="s">
        <v>1973</v>
      </c>
      <c r="T80" t="s">
        <v>132</v>
      </c>
      <c r="U80" s="1">
        <v>43481</v>
      </c>
      <c r="V80" s="1">
        <v>43623</v>
      </c>
      <c r="W80" s="1">
        <v>43583</v>
      </c>
      <c r="Y80" t="s">
        <v>133</v>
      </c>
      <c r="Z80" s="1">
        <v>43624</v>
      </c>
      <c r="AE80">
        <v>625000</v>
      </c>
      <c r="AF80">
        <v>599000</v>
      </c>
      <c r="AG80" s="6">
        <v>592000</v>
      </c>
      <c r="AH80" t="s">
        <v>134</v>
      </c>
      <c r="AI80" t="s">
        <v>228</v>
      </c>
      <c r="AJ80" t="s">
        <v>621</v>
      </c>
      <c r="AL80">
        <v>930</v>
      </c>
      <c r="AN80" t="s">
        <v>1974</v>
      </c>
      <c r="AQ80" t="s">
        <v>1542</v>
      </c>
      <c r="AR80" t="s">
        <v>139</v>
      </c>
      <c r="AS80" t="s">
        <v>140</v>
      </c>
      <c r="AT80" t="s">
        <v>141</v>
      </c>
      <c r="AU80">
        <v>32955</v>
      </c>
      <c r="AV80">
        <v>3528</v>
      </c>
      <c r="AW80">
        <v>4373</v>
      </c>
      <c r="AX80">
        <v>43560</v>
      </c>
      <c r="AY80" s="8">
        <v>2002</v>
      </c>
      <c r="BB80">
        <v>1</v>
      </c>
      <c r="BC80" t="s">
        <v>500</v>
      </c>
      <c r="BD80" t="s">
        <v>143</v>
      </c>
      <c r="BE80" t="s">
        <v>143</v>
      </c>
      <c r="BG80">
        <v>4</v>
      </c>
      <c r="BH80">
        <v>3</v>
      </c>
      <c r="BI80">
        <v>3</v>
      </c>
      <c r="BJ80">
        <v>0</v>
      </c>
      <c r="BK80" t="s">
        <v>144</v>
      </c>
      <c r="BL80" t="s">
        <v>145</v>
      </c>
      <c r="BM80">
        <v>2504718</v>
      </c>
      <c r="BO80">
        <v>6220.17</v>
      </c>
      <c r="BP80">
        <v>2018</v>
      </c>
      <c r="BQ80" t="s">
        <v>1975</v>
      </c>
      <c r="BR80" t="s">
        <v>1976</v>
      </c>
      <c r="BS80" t="s">
        <v>1977</v>
      </c>
      <c r="BT80" t="s">
        <v>1978</v>
      </c>
      <c r="BU80" t="s">
        <v>1979</v>
      </c>
      <c r="BV80" t="s">
        <v>1980</v>
      </c>
      <c r="BW80" t="s">
        <v>1981</v>
      </c>
      <c r="BX80" t="s">
        <v>1982</v>
      </c>
      <c r="BY80" t="s">
        <v>1983</v>
      </c>
      <c r="BZ80" t="s">
        <v>213</v>
      </c>
      <c r="CA80" s="2">
        <v>43705.759131944447</v>
      </c>
      <c r="CB80" t="s">
        <v>155</v>
      </c>
      <c r="CC80" t="s">
        <v>156</v>
      </c>
      <c r="CD80" t="s">
        <v>143</v>
      </c>
      <c r="CE80" t="s">
        <v>157</v>
      </c>
      <c r="CF80" t="s">
        <v>143</v>
      </c>
      <c r="CG80" t="s">
        <v>158</v>
      </c>
      <c r="CH80" t="s">
        <v>159</v>
      </c>
      <c r="CI80" t="s">
        <v>156</v>
      </c>
      <c r="CJ80" t="s">
        <v>156</v>
      </c>
      <c r="CK80" t="s">
        <v>143</v>
      </c>
      <c r="CL80" t="s">
        <v>521</v>
      </c>
      <c r="CQ80">
        <v>169.78</v>
      </c>
      <c r="CR80" s="8">
        <v>167.8</v>
      </c>
      <c r="CT80" t="s">
        <v>1984</v>
      </c>
      <c r="CV80" t="s">
        <v>163</v>
      </c>
      <c r="CW80" t="s">
        <v>145</v>
      </c>
      <c r="CX80" t="s">
        <v>164</v>
      </c>
      <c r="CY80" t="s">
        <v>164</v>
      </c>
      <c r="CZ80" t="s">
        <v>145</v>
      </c>
      <c r="DA80" t="s">
        <v>165</v>
      </c>
      <c r="DB80" t="s">
        <v>165</v>
      </c>
      <c r="DC80" t="s">
        <v>164</v>
      </c>
      <c r="DD80" t="s">
        <v>165</v>
      </c>
      <c r="DE80" t="s">
        <v>145</v>
      </c>
      <c r="DF80">
        <v>2.5</v>
      </c>
      <c r="DG80">
        <v>2.5</v>
      </c>
      <c r="DH80">
        <v>2.5</v>
      </c>
      <c r="DI80" t="s">
        <v>1985</v>
      </c>
      <c r="DJ80" s="8" t="s">
        <v>145</v>
      </c>
      <c r="DK80" t="s">
        <v>1986</v>
      </c>
      <c r="DL80">
        <v>102</v>
      </c>
      <c r="DM80" t="s">
        <v>1987</v>
      </c>
      <c r="DN80" t="s">
        <v>1988</v>
      </c>
    </row>
    <row r="81" spans="1:118" x14ac:dyDescent="0.4">
      <c r="A81">
        <v>841177</v>
      </c>
      <c r="B81" t="s">
        <v>617</v>
      </c>
      <c r="C81" t="s">
        <v>119</v>
      </c>
      <c r="D81" t="s">
        <v>120</v>
      </c>
      <c r="E81" t="s">
        <v>1989</v>
      </c>
      <c r="F81" t="s">
        <v>1990</v>
      </c>
      <c r="G81" t="s">
        <v>1991</v>
      </c>
      <c r="H81" t="s">
        <v>1992</v>
      </c>
      <c r="I81" t="s">
        <v>125</v>
      </c>
      <c r="J81" t="s">
        <v>125</v>
      </c>
      <c r="K81" t="s">
        <v>126</v>
      </c>
      <c r="L81" t="s">
        <v>1993</v>
      </c>
      <c r="M81" t="s">
        <v>1994</v>
      </c>
      <c r="O81" t="s">
        <v>1995</v>
      </c>
      <c r="P81" t="s">
        <v>1994</v>
      </c>
      <c r="Q81" t="s">
        <v>1996</v>
      </c>
      <c r="T81" t="s">
        <v>132</v>
      </c>
      <c r="U81" s="1">
        <v>43556</v>
      </c>
      <c r="V81" s="1">
        <v>43643</v>
      </c>
      <c r="W81" s="1">
        <v>43574</v>
      </c>
      <c r="Y81" t="s">
        <v>133</v>
      </c>
      <c r="Z81" s="1">
        <v>43648</v>
      </c>
      <c r="AE81">
        <v>424900</v>
      </c>
      <c r="AF81">
        <v>424900</v>
      </c>
      <c r="AG81" s="6">
        <v>415000</v>
      </c>
      <c r="AH81" t="s">
        <v>134</v>
      </c>
      <c r="AI81" t="s">
        <v>180</v>
      </c>
      <c r="AJ81" t="s">
        <v>136</v>
      </c>
      <c r="AL81">
        <v>5090</v>
      </c>
      <c r="AN81" t="s">
        <v>1848</v>
      </c>
      <c r="AQ81" t="s">
        <v>182</v>
      </c>
      <c r="AR81" t="s">
        <v>139</v>
      </c>
      <c r="AS81" t="s">
        <v>140</v>
      </c>
      <c r="AT81" t="s">
        <v>141</v>
      </c>
      <c r="AU81">
        <v>32955</v>
      </c>
      <c r="AV81">
        <v>2182</v>
      </c>
      <c r="AW81">
        <v>2908</v>
      </c>
      <c r="AX81">
        <v>9148</v>
      </c>
      <c r="AY81" s="8">
        <v>2002</v>
      </c>
      <c r="BB81">
        <v>0.21</v>
      </c>
      <c r="BC81" t="s">
        <v>145</v>
      </c>
      <c r="BD81" t="s">
        <v>143</v>
      </c>
      <c r="BE81" t="s">
        <v>143</v>
      </c>
      <c r="BG81">
        <v>4</v>
      </c>
      <c r="BH81">
        <v>2.1</v>
      </c>
      <c r="BI81">
        <v>2</v>
      </c>
      <c r="BJ81">
        <v>1</v>
      </c>
      <c r="BK81" t="s">
        <v>144</v>
      </c>
      <c r="BL81" t="s">
        <v>164</v>
      </c>
      <c r="BM81">
        <v>2531911</v>
      </c>
      <c r="BO81">
        <v>3388.72</v>
      </c>
      <c r="BP81">
        <v>2018</v>
      </c>
      <c r="BQ81" t="s">
        <v>1997</v>
      </c>
      <c r="BR81" t="s">
        <v>1998</v>
      </c>
      <c r="BS81" t="s">
        <v>1999</v>
      </c>
      <c r="BT81" t="s">
        <v>2000</v>
      </c>
      <c r="BU81" t="s">
        <v>2001</v>
      </c>
      <c r="BV81" t="s">
        <v>2002</v>
      </c>
      <c r="BW81" t="s">
        <v>2003</v>
      </c>
      <c r="BX81" t="s">
        <v>514</v>
      </c>
      <c r="BY81" t="s">
        <v>2004</v>
      </c>
      <c r="BZ81" t="s">
        <v>154</v>
      </c>
      <c r="CA81" s="2">
        <v>43648.484538124998</v>
      </c>
      <c r="CB81" t="s">
        <v>155</v>
      </c>
      <c r="CC81" t="s">
        <v>156</v>
      </c>
      <c r="CD81" t="s">
        <v>143</v>
      </c>
      <c r="CE81" t="s">
        <v>157</v>
      </c>
      <c r="CF81" t="s">
        <v>143</v>
      </c>
      <c r="CG81" t="s">
        <v>158</v>
      </c>
      <c r="CH81" t="s">
        <v>159</v>
      </c>
      <c r="CI81" t="s">
        <v>156</v>
      </c>
      <c r="CJ81" t="s">
        <v>156</v>
      </c>
      <c r="CK81" t="s">
        <v>143</v>
      </c>
      <c r="CL81" t="s">
        <v>160</v>
      </c>
      <c r="CN81">
        <v>1000</v>
      </c>
      <c r="CQ81">
        <v>194.73</v>
      </c>
      <c r="CR81" s="8">
        <v>190.19</v>
      </c>
      <c r="CU81" t="s">
        <v>162</v>
      </c>
      <c r="CV81" t="s">
        <v>163</v>
      </c>
      <c r="CX81" t="s">
        <v>164</v>
      </c>
      <c r="CY81" t="s">
        <v>164</v>
      </c>
      <c r="CZ81" t="s">
        <v>145</v>
      </c>
      <c r="DA81" t="s">
        <v>165</v>
      </c>
      <c r="DB81" t="s">
        <v>165</v>
      </c>
      <c r="DC81" t="s">
        <v>164</v>
      </c>
      <c r="DD81" t="s">
        <v>165</v>
      </c>
      <c r="DE81" t="s">
        <v>145</v>
      </c>
      <c r="DF81">
        <v>2.5</v>
      </c>
      <c r="DG81">
        <v>2.5</v>
      </c>
      <c r="DH81">
        <v>1</v>
      </c>
      <c r="DJ81" s="8" t="s">
        <v>145</v>
      </c>
      <c r="DK81" t="s">
        <v>2005</v>
      </c>
      <c r="DL81">
        <v>14</v>
      </c>
      <c r="DN81" t="s">
        <v>2006</v>
      </c>
    </row>
    <row r="82" spans="1:118" x14ac:dyDescent="0.4">
      <c r="A82">
        <v>840328</v>
      </c>
      <c r="B82" t="s">
        <v>852</v>
      </c>
      <c r="C82" t="s">
        <v>853</v>
      </c>
      <c r="E82" t="s">
        <v>854</v>
      </c>
      <c r="F82" t="s">
        <v>855</v>
      </c>
      <c r="G82" t="s">
        <v>856</v>
      </c>
      <c r="I82" t="s">
        <v>125</v>
      </c>
      <c r="J82" t="s">
        <v>125</v>
      </c>
      <c r="K82" t="s">
        <v>126</v>
      </c>
      <c r="L82" t="s">
        <v>247</v>
      </c>
      <c r="M82" t="s">
        <v>248</v>
      </c>
      <c r="N82" t="s">
        <v>249</v>
      </c>
      <c r="O82" t="s">
        <v>1927</v>
      </c>
      <c r="P82" t="s">
        <v>1928</v>
      </c>
      <c r="Q82" t="s">
        <v>1929</v>
      </c>
      <c r="T82" t="s">
        <v>132</v>
      </c>
      <c r="U82" s="1">
        <v>43546</v>
      </c>
      <c r="V82" s="1">
        <v>43649</v>
      </c>
      <c r="W82" s="1">
        <v>43627</v>
      </c>
      <c r="Y82" t="s">
        <v>133</v>
      </c>
      <c r="Z82" s="1">
        <v>43650</v>
      </c>
      <c r="AE82">
        <v>299900</v>
      </c>
      <c r="AF82">
        <v>279900</v>
      </c>
      <c r="AG82" s="6">
        <v>279000</v>
      </c>
      <c r="AH82" t="s">
        <v>134</v>
      </c>
      <c r="AI82" t="s">
        <v>180</v>
      </c>
      <c r="AJ82" t="s">
        <v>136</v>
      </c>
      <c r="AL82">
        <v>4218</v>
      </c>
      <c r="AM82" t="s">
        <v>145</v>
      </c>
      <c r="AN82" t="s">
        <v>1870</v>
      </c>
      <c r="AQ82" t="s">
        <v>1012</v>
      </c>
      <c r="AR82" t="s">
        <v>139</v>
      </c>
      <c r="AS82" t="s">
        <v>140</v>
      </c>
      <c r="AT82" t="s">
        <v>141</v>
      </c>
      <c r="AU82">
        <v>32955</v>
      </c>
      <c r="AV82">
        <v>2006</v>
      </c>
      <c r="AW82">
        <v>2406</v>
      </c>
      <c r="AX82">
        <v>10890</v>
      </c>
      <c r="AY82" s="8">
        <v>2002</v>
      </c>
      <c r="BB82">
        <v>0.25</v>
      </c>
      <c r="BC82" t="s">
        <v>145</v>
      </c>
      <c r="BD82" t="s">
        <v>143</v>
      </c>
      <c r="BE82" t="s">
        <v>143</v>
      </c>
      <c r="BG82">
        <v>3</v>
      </c>
      <c r="BH82">
        <v>2</v>
      </c>
      <c r="BI82">
        <v>2</v>
      </c>
      <c r="BJ82">
        <v>0</v>
      </c>
      <c r="BK82" t="s">
        <v>144</v>
      </c>
      <c r="BL82" t="s">
        <v>145</v>
      </c>
      <c r="BM82">
        <v>2532060</v>
      </c>
      <c r="BO82">
        <v>2700.28</v>
      </c>
      <c r="BP82">
        <v>2018</v>
      </c>
      <c r="BQ82" t="s">
        <v>1630</v>
      </c>
      <c r="BR82" t="s">
        <v>2007</v>
      </c>
      <c r="BS82" t="s">
        <v>2008</v>
      </c>
      <c r="BT82" t="s">
        <v>2009</v>
      </c>
      <c r="BU82" t="s">
        <v>2010</v>
      </c>
      <c r="BV82" t="s">
        <v>2011</v>
      </c>
      <c r="BW82" t="s">
        <v>2012</v>
      </c>
      <c r="BX82" t="s">
        <v>2013</v>
      </c>
      <c r="BZ82" t="s">
        <v>364</v>
      </c>
      <c r="CA82" s="2">
        <v>43650.496904930558</v>
      </c>
      <c r="CB82" t="s">
        <v>155</v>
      </c>
      <c r="CC82" t="s">
        <v>156</v>
      </c>
      <c r="CD82" t="s">
        <v>143</v>
      </c>
      <c r="CG82" t="s">
        <v>158</v>
      </c>
      <c r="CH82" t="s">
        <v>159</v>
      </c>
      <c r="CI82" t="s">
        <v>143</v>
      </c>
      <c r="CJ82" t="s">
        <v>156</v>
      </c>
      <c r="CK82" t="s">
        <v>143</v>
      </c>
      <c r="CL82" t="s">
        <v>160</v>
      </c>
      <c r="CQ82">
        <v>139.53</v>
      </c>
      <c r="CR82" s="8">
        <v>139.08000000000001</v>
      </c>
      <c r="CT82" t="s">
        <v>2014</v>
      </c>
      <c r="CV82" t="s">
        <v>163</v>
      </c>
      <c r="CW82" t="s">
        <v>145</v>
      </c>
      <c r="CX82" t="s">
        <v>164</v>
      </c>
      <c r="CY82" t="s">
        <v>145</v>
      </c>
      <c r="CZ82" t="s">
        <v>164</v>
      </c>
      <c r="DA82" t="s">
        <v>165</v>
      </c>
      <c r="DB82" t="s">
        <v>165</v>
      </c>
      <c r="DC82" t="s">
        <v>164</v>
      </c>
      <c r="DD82" t="s">
        <v>165</v>
      </c>
      <c r="DE82" t="s">
        <v>164</v>
      </c>
      <c r="DF82">
        <v>3</v>
      </c>
      <c r="DG82">
        <v>3</v>
      </c>
      <c r="DH82">
        <v>0</v>
      </c>
      <c r="DI82" t="s">
        <v>2015</v>
      </c>
      <c r="DJ82" s="8" t="s">
        <v>145</v>
      </c>
      <c r="DK82" t="s">
        <v>2016</v>
      </c>
      <c r="DL82">
        <v>81</v>
      </c>
      <c r="DN82" t="s">
        <v>2017</v>
      </c>
    </row>
    <row r="83" spans="1:118" x14ac:dyDescent="0.4">
      <c r="A83">
        <v>839111</v>
      </c>
      <c r="B83" t="s">
        <v>617</v>
      </c>
      <c r="C83" t="s">
        <v>119</v>
      </c>
      <c r="D83" t="s">
        <v>120</v>
      </c>
      <c r="E83" t="s">
        <v>2018</v>
      </c>
      <c r="F83" t="s">
        <v>2019</v>
      </c>
      <c r="G83" t="s">
        <v>2020</v>
      </c>
      <c r="I83" t="s">
        <v>125</v>
      </c>
      <c r="J83" t="s">
        <v>125</v>
      </c>
      <c r="K83" t="s">
        <v>126</v>
      </c>
      <c r="L83" t="s">
        <v>2021</v>
      </c>
      <c r="M83" t="s">
        <v>2022</v>
      </c>
      <c r="N83" t="s">
        <v>2023</v>
      </c>
      <c r="O83" t="s">
        <v>2024</v>
      </c>
      <c r="P83" t="s">
        <v>2025</v>
      </c>
      <c r="Q83" t="s">
        <v>2026</v>
      </c>
      <c r="T83" t="s">
        <v>132</v>
      </c>
      <c r="U83" s="1">
        <v>43533</v>
      </c>
      <c r="V83" s="1">
        <v>43669</v>
      </c>
      <c r="W83" s="1">
        <v>43625</v>
      </c>
      <c r="Y83" t="s">
        <v>133</v>
      </c>
      <c r="Z83" s="1">
        <v>43670</v>
      </c>
      <c r="AE83">
        <v>282000</v>
      </c>
      <c r="AF83">
        <v>258000</v>
      </c>
      <c r="AG83" s="6">
        <v>245000</v>
      </c>
      <c r="AH83" t="s">
        <v>134</v>
      </c>
      <c r="AI83" t="s">
        <v>135</v>
      </c>
      <c r="AJ83" t="s">
        <v>136</v>
      </c>
      <c r="AL83">
        <v>1809</v>
      </c>
      <c r="AN83" t="s">
        <v>1836</v>
      </c>
      <c r="AQ83" t="s">
        <v>182</v>
      </c>
      <c r="AR83" t="s">
        <v>139</v>
      </c>
      <c r="AS83" t="s">
        <v>140</v>
      </c>
      <c r="AT83" t="s">
        <v>141</v>
      </c>
      <c r="AU83">
        <v>32955</v>
      </c>
      <c r="AV83">
        <v>1575</v>
      </c>
      <c r="AW83">
        <v>1975</v>
      </c>
      <c r="AX83">
        <v>5663</v>
      </c>
      <c r="AY83" s="8">
        <v>2002</v>
      </c>
      <c r="BB83">
        <v>0.13</v>
      </c>
      <c r="BC83" t="s">
        <v>381</v>
      </c>
      <c r="BD83" t="s">
        <v>143</v>
      </c>
      <c r="BE83" t="s">
        <v>143</v>
      </c>
      <c r="BG83">
        <v>3</v>
      </c>
      <c r="BH83">
        <v>2</v>
      </c>
      <c r="BI83">
        <v>2</v>
      </c>
      <c r="BJ83">
        <v>0</v>
      </c>
      <c r="BK83" t="s">
        <v>144</v>
      </c>
      <c r="BL83" t="s">
        <v>164</v>
      </c>
      <c r="BM83">
        <v>2532679</v>
      </c>
      <c r="BO83">
        <v>2319.08</v>
      </c>
      <c r="BP83">
        <v>2018</v>
      </c>
      <c r="BQ83" t="s">
        <v>2027</v>
      </c>
      <c r="BR83" t="s">
        <v>2028</v>
      </c>
      <c r="BS83" t="s">
        <v>2029</v>
      </c>
      <c r="BT83" t="s">
        <v>2030</v>
      </c>
      <c r="BU83" t="s">
        <v>2031</v>
      </c>
      <c r="BV83" t="s">
        <v>2032</v>
      </c>
      <c r="BW83" t="s">
        <v>2033</v>
      </c>
      <c r="BX83" t="s">
        <v>514</v>
      </c>
      <c r="BY83" t="s">
        <v>2034</v>
      </c>
      <c r="BZ83" t="s">
        <v>154</v>
      </c>
      <c r="CA83" s="2">
        <v>43670.441717766204</v>
      </c>
      <c r="CB83" t="s">
        <v>155</v>
      </c>
      <c r="CC83" t="s">
        <v>156</v>
      </c>
      <c r="CD83" t="s">
        <v>143</v>
      </c>
      <c r="CG83" t="s">
        <v>158</v>
      </c>
      <c r="CH83" t="s">
        <v>159</v>
      </c>
      <c r="CI83" t="s">
        <v>143</v>
      </c>
      <c r="CJ83" t="s">
        <v>156</v>
      </c>
      <c r="CK83" t="s">
        <v>143</v>
      </c>
      <c r="CL83" t="s">
        <v>160</v>
      </c>
      <c r="CN83">
        <v>3600</v>
      </c>
      <c r="CQ83">
        <v>163.81</v>
      </c>
      <c r="CR83" s="8">
        <v>155.56</v>
      </c>
      <c r="CS83" t="s">
        <v>2035</v>
      </c>
      <c r="CT83" t="s">
        <v>2036</v>
      </c>
      <c r="CU83" t="s">
        <v>191</v>
      </c>
      <c r="CV83" t="s">
        <v>163</v>
      </c>
      <c r="CX83" t="s">
        <v>164</v>
      </c>
      <c r="CY83" t="s">
        <v>145</v>
      </c>
      <c r="CZ83" t="s">
        <v>164</v>
      </c>
      <c r="DA83" t="s">
        <v>165</v>
      </c>
      <c r="DB83" t="s">
        <v>165</v>
      </c>
      <c r="DC83" t="s">
        <v>145</v>
      </c>
      <c r="DD83" t="s">
        <v>165</v>
      </c>
      <c r="DE83" t="s">
        <v>145</v>
      </c>
      <c r="DF83">
        <v>3</v>
      </c>
      <c r="DG83">
        <v>3</v>
      </c>
      <c r="DH83">
        <v>0</v>
      </c>
      <c r="DI83" t="s">
        <v>2037</v>
      </c>
      <c r="DJ83" s="8" t="s">
        <v>145</v>
      </c>
      <c r="DK83" t="s">
        <v>2038</v>
      </c>
      <c r="DL83">
        <v>92</v>
      </c>
      <c r="DN83" t="s">
        <v>2039</v>
      </c>
    </row>
    <row r="84" spans="1:118" x14ac:dyDescent="0.4">
      <c r="A84">
        <v>848311</v>
      </c>
      <c r="B84" t="s">
        <v>852</v>
      </c>
      <c r="C84" t="s">
        <v>853</v>
      </c>
      <c r="E84" t="s">
        <v>1112</v>
      </c>
      <c r="F84" t="s">
        <v>1113</v>
      </c>
      <c r="G84" t="s">
        <v>1114</v>
      </c>
      <c r="I84" t="s">
        <v>125</v>
      </c>
      <c r="J84" t="s">
        <v>125</v>
      </c>
      <c r="K84" t="s">
        <v>126</v>
      </c>
      <c r="L84" t="s">
        <v>353</v>
      </c>
      <c r="M84" t="s">
        <v>354</v>
      </c>
      <c r="O84" t="s">
        <v>2040</v>
      </c>
      <c r="P84" t="s">
        <v>2041</v>
      </c>
      <c r="Q84" t="s">
        <v>2042</v>
      </c>
      <c r="T84" t="s">
        <v>132</v>
      </c>
      <c r="U84" s="1">
        <v>43634</v>
      </c>
      <c r="V84" s="1">
        <v>43679</v>
      </c>
      <c r="W84" s="1">
        <v>43638</v>
      </c>
      <c r="Y84" t="s">
        <v>133</v>
      </c>
      <c r="Z84" s="1">
        <v>43679</v>
      </c>
      <c r="AE84">
        <v>294900</v>
      </c>
      <c r="AF84">
        <v>294900</v>
      </c>
      <c r="AG84" s="6">
        <v>290000</v>
      </c>
      <c r="AH84" t="s">
        <v>134</v>
      </c>
      <c r="AI84" t="s">
        <v>180</v>
      </c>
      <c r="AJ84" t="s">
        <v>621</v>
      </c>
      <c r="AL84">
        <v>379</v>
      </c>
      <c r="AN84" t="s">
        <v>2043</v>
      </c>
      <c r="AQ84" t="s">
        <v>623</v>
      </c>
      <c r="AR84" t="s">
        <v>139</v>
      </c>
      <c r="AS84" t="s">
        <v>140</v>
      </c>
      <c r="AT84" t="s">
        <v>141</v>
      </c>
      <c r="AU84">
        <v>32955</v>
      </c>
      <c r="AV84">
        <v>1780</v>
      </c>
      <c r="AW84">
        <v>2472</v>
      </c>
      <c r="AX84">
        <v>9583</v>
      </c>
      <c r="AY84" s="8">
        <v>2002</v>
      </c>
      <c r="BB84">
        <v>0.22</v>
      </c>
      <c r="BC84" t="s">
        <v>142</v>
      </c>
      <c r="BD84" t="s">
        <v>143</v>
      </c>
      <c r="BE84" t="s">
        <v>143</v>
      </c>
      <c r="BG84">
        <v>3</v>
      </c>
      <c r="BH84">
        <v>2</v>
      </c>
      <c r="BI84">
        <v>2</v>
      </c>
      <c r="BJ84">
        <v>0</v>
      </c>
      <c r="BK84" t="s">
        <v>144</v>
      </c>
      <c r="BL84" t="s">
        <v>164</v>
      </c>
      <c r="BM84">
        <v>2532829</v>
      </c>
      <c r="BO84">
        <v>1750.34</v>
      </c>
      <c r="BP84">
        <v>2018</v>
      </c>
      <c r="BQ84" t="s">
        <v>2044</v>
      </c>
      <c r="BR84" t="s">
        <v>2045</v>
      </c>
      <c r="BS84" t="s">
        <v>2046</v>
      </c>
      <c r="BT84" t="s">
        <v>2047</v>
      </c>
      <c r="BU84" t="s">
        <v>2048</v>
      </c>
      <c r="BV84" t="s">
        <v>2049</v>
      </c>
      <c r="BW84" t="s">
        <v>2050</v>
      </c>
      <c r="BX84" t="s">
        <v>246</v>
      </c>
      <c r="BY84" t="s">
        <v>1339</v>
      </c>
      <c r="BZ84" t="s">
        <v>154</v>
      </c>
      <c r="CA84" s="2">
        <v>43679.639564409721</v>
      </c>
      <c r="CB84" t="s">
        <v>155</v>
      </c>
      <c r="CC84" t="s">
        <v>156</v>
      </c>
      <c r="CD84" t="s">
        <v>143</v>
      </c>
      <c r="CG84" t="s">
        <v>158</v>
      </c>
      <c r="CH84" t="s">
        <v>159</v>
      </c>
      <c r="CI84" t="s">
        <v>143</v>
      </c>
      <c r="CJ84" t="s">
        <v>156</v>
      </c>
      <c r="CK84" t="s">
        <v>143</v>
      </c>
      <c r="CL84" t="s">
        <v>160</v>
      </c>
      <c r="CN84">
        <v>4000</v>
      </c>
      <c r="CQ84">
        <v>165.67</v>
      </c>
      <c r="CR84" s="8">
        <v>162.91999999999999</v>
      </c>
      <c r="CT84" t="s">
        <v>2051</v>
      </c>
      <c r="CV84" t="s">
        <v>163</v>
      </c>
      <c r="CX84" t="s">
        <v>145</v>
      </c>
      <c r="CY84" t="s">
        <v>145</v>
      </c>
      <c r="CZ84" t="s">
        <v>145</v>
      </c>
      <c r="DA84" t="s">
        <v>165</v>
      </c>
      <c r="DB84" t="s">
        <v>165</v>
      </c>
      <c r="DC84" t="s">
        <v>145</v>
      </c>
      <c r="DD84" t="s">
        <v>165</v>
      </c>
      <c r="DE84" t="s">
        <v>164</v>
      </c>
      <c r="DF84">
        <v>2.75</v>
      </c>
      <c r="DG84">
        <v>2.75</v>
      </c>
      <c r="DH84">
        <v>0</v>
      </c>
      <c r="DI84" t="s">
        <v>2052</v>
      </c>
      <c r="DJ84" s="8" t="s">
        <v>145</v>
      </c>
      <c r="DK84" t="s">
        <v>2053</v>
      </c>
      <c r="DL84">
        <v>4</v>
      </c>
      <c r="DN84" t="s">
        <v>2054</v>
      </c>
    </row>
    <row r="85" spans="1:118" x14ac:dyDescent="0.4">
      <c r="A85">
        <v>855041</v>
      </c>
      <c r="B85" t="s">
        <v>353</v>
      </c>
      <c r="C85" t="s">
        <v>354</v>
      </c>
      <c r="E85" t="s">
        <v>2055</v>
      </c>
      <c r="G85" t="s">
        <v>2056</v>
      </c>
      <c r="I85" t="s">
        <v>125</v>
      </c>
      <c r="J85" t="s">
        <v>125</v>
      </c>
      <c r="K85" t="s">
        <v>126</v>
      </c>
      <c r="L85" t="s">
        <v>353</v>
      </c>
      <c r="M85" t="s">
        <v>354</v>
      </c>
      <c r="O85" t="s">
        <v>2055</v>
      </c>
      <c r="Q85" t="s">
        <v>2056</v>
      </c>
      <c r="T85" t="s">
        <v>132</v>
      </c>
      <c r="U85" s="1">
        <v>43714</v>
      </c>
      <c r="V85" s="1">
        <v>43714</v>
      </c>
      <c r="W85" s="1">
        <v>43714</v>
      </c>
      <c r="Y85" t="s">
        <v>133</v>
      </c>
      <c r="Z85" s="1">
        <v>43718</v>
      </c>
      <c r="AE85">
        <v>213500</v>
      </c>
      <c r="AF85">
        <v>213500</v>
      </c>
      <c r="AG85" s="6">
        <v>213500</v>
      </c>
      <c r="AH85" t="s">
        <v>134</v>
      </c>
      <c r="AI85" t="s">
        <v>228</v>
      </c>
      <c r="AJ85" t="s">
        <v>621</v>
      </c>
      <c r="AL85">
        <v>889</v>
      </c>
      <c r="AN85" t="s">
        <v>2057</v>
      </c>
      <c r="AQ85" t="s">
        <v>182</v>
      </c>
      <c r="AR85" t="s">
        <v>139</v>
      </c>
      <c r="AS85" t="s">
        <v>140</v>
      </c>
      <c r="AT85" t="s">
        <v>141</v>
      </c>
      <c r="AU85">
        <v>32955</v>
      </c>
      <c r="AV85">
        <v>1654</v>
      </c>
      <c r="AW85">
        <v>2101</v>
      </c>
      <c r="AX85">
        <v>9583</v>
      </c>
      <c r="AY85" s="8">
        <v>2002</v>
      </c>
      <c r="BB85">
        <v>0.22</v>
      </c>
      <c r="BC85" t="s">
        <v>142</v>
      </c>
      <c r="BD85" t="s">
        <v>143</v>
      </c>
      <c r="BE85" t="s">
        <v>143</v>
      </c>
      <c r="BG85">
        <v>3</v>
      </c>
      <c r="BH85">
        <v>2</v>
      </c>
      <c r="BI85">
        <v>2</v>
      </c>
      <c r="BJ85">
        <v>0</v>
      </c>
      <c r="BK85" t="s">
        <v>144</v>
      </c>
      <c r="BL85" t="s">
        <v>145</v>
      </c>
      <c r="BM85">
        <v>2521226</v>
      </c>
      <c r="BO85">
        <v>3191.66</v>
      </c>
      <c r="BP85">
        <v>2018</v>
      </c>
      <c r="BQ85" t="s">
        <v>2058</v>
      </c>
      <c r="BR85" t="s">
        <v>2059</v>
      </c>
      <c r="BS85" t="s">
        <v>2060</v>
      </c>
      <c r="BT85" t="s">
        <v>2061</v>
      </c>
      <c r="BU85" t="s">
        <v>2062</v>
      </c>
      <c r="BV85" t="s">
        <v>2063</v>
      </c>
      <c r="BW85" t="s">
        <v>2064</v>
      </c>
      <c r="BX85">
        <v>3214809887</v>
      </c>
      <c r="BZ85" t="s">
        <v>213</v>
      </c>
      <c r="CA85" s="2">
        <v>43718.371725787038</v>
      </c>
      <c r="CB85" t="s">
        <v>155</v>
      </c>
      <c r="CC85" t="s">
        <v>156</v>
      </c>
      <c r="CD85" t="s">
        <v>143</v>
      </c>
      <c r="CG85" t="s">
        <v>158</v>
      </c>
      <c r="CH85" t="s">
        <v>160</v>
      </c>
      <c r="CI85" t="s">
        <v>143</v>
      </c>
      <c r="CJ85" t="s">
        <v>156</v>
      </c>
      <c r="CK85" t="s">
        <v>143</v>
      </c>
      <c r="CL85" t="s">
        <v>1036</v>
      </c>
      <c r="CQ85">
        <v>129.08000000000001</v>
      </c>
      <c r="CR85" s="8">
        <v>129.08000000000001</v>
      </c>
      <c r="CV85" t="s">
        <v>163</v>
      </c>
      <c r="CW85" t="s">
        <v>145</v>
      </c>
      <c r="CX85" t="s">
        <v>145</v>
      </c>
      <c r="CY85" t="s">
        <v>145</v>
      </c>
      <c r="CZ85" t="s">
        <v>145</v>
      </c>
      <c r="DA85" t="s">
        <v>165</v>
      </c>
      <c r="DB85" t="s">
        <v>165</v>
      </c>
      <c r="DC85" t="s">
        <v>145</v>
      </c>
      <c r="DD85" t="s">
        <v>165</v>
      </c>
      <c r="DE85" t="s">
        <v>145</v>
      </c>
      <c r="DF85">
        <v>2.5</v>
      </c>
      <c r="DG85">
        <v>2.5</v>
      </c>
      <c r="DH85">
        <v>2.5</v>
      </c>
      <c r="DJ85" s="8" t="s">
        <v>145</v>
      </c>
      <c r="DK85" t="s">
        <v>2065</v>
      </c>
      <c r="DL85">
        <v>0</v>
      </c>
      <c r="DN85" t="s">
        <v>2066</v>
      </c>
    </row>
    <row r="86" spans="1:118" x14ac:dyDescent="0.4">
      <c r="A86">
        <v>850480</v>
      </c>
      <c r="B86" t="s">
        <v>2067</v>
      </c>
      <c r="C86" t="s">
        <v>2068</v>
      </c>
      <c r="D86" t="s">
        <v>2069</v>
      </c>
      <c r="E86" t="s">
        <v>2070</v>
      </c>
      <c r="F86" t="s">
        <v>2071</v>
      </c>
      <c r="G86" t="s">
        <v>2072</v>
      </c>
      <c r="I86" t="s">
        <v>125</v>
      </c>
      <c r="J86" t="s">
        <v>125</v>
      </c>
      <c r="K86" t="s">
        <v>126</v>
      </c>
      <c r="L86" t="s">
        <v>2067</v>
      </c>
      <c r="M86" t="s">
        <v>2068</v>
      </c>
      <c r="N86" t="s">
        <v>2069</v>
      </c>
      <c r="O86" t="s">
        <v>2070</v>
      </c>
      <c r="P86" t="s">
        <v>2071</v>
      </c>
      <c r="Q86" t="s">
        <v>2072</v>
      </c>
      <c r="T86" t="s">
        <v>132</v>
      </c>
      <c r="U86" s="1">
        <v>43659</v>
      </c>
      <c r="V86" s="1">
        <v>43719</v>
      </c>
      <c r="W86" s="1">
        <v>43660</v>
      </c>
      <c r="Y86" t="s">
        <v>133</v>
      </c>
      <c r="Z86" s="1">
        <v>43719</v>
      </c>
      <c r="AE86">
        <v>399900</v>
      </c>
      <c r="AF86">
        <v>399900</v>
      </c>
      <c r="AG86" s="6">
        <v>390000</v>
      </c>
      <c r="AH86" t="s">
        <v>134</v>
      </c>
      <c r="AI86" t="s">
        <v>135</v>
      </c>
      <c r="AJ86" t="s">
        <v>136</v>
      </c>
      <c r="AL86">
        <v>1672</v>
      </c>
      <c r="AN86" t="s">
        <v>2073</v>
      </c>
      <c r="AQ86" t="s">
        <v>182</v>
      </c>
      <c r="AR86" t="s">
        <v>139</v>
      </c>
      <c r="AS86" t="s">
        <v>140</v>
      </c>
      <c r="AT86" t="s">
        <v>141</v>
      </c>
      <c r="AU86">
        <v>32955</v>
      </c>
      <c r="AV86">
        <v>2269</v>
      </c>
      <c r="AW86">
        <v>2979</v>
      </c>
      <c r="AX86">
        <v>14375</v>
      </c>
      <c r="AY86" s="8">
        <v>2002</v>
      </c>
      <c r="BB86">
        <v>0.33</v>
      </c>
      <c r="BC86" t="s">
        <v>230</v>
      </c>
      <c r="BD86" t="s">
        <v>143</v>
      </c>
      <c r="BE86" t="s">
        <v>143</v>
      </c>
      <c r="BG86">
        <v>4</v>
      </c>
      <c r="BH86">
        <v>3</v>
      </c>
      <c r="BI86">
        <v>3</v>
      </c>
      <c r="BJ86">
        <v>0</v>
      </c>
      <c r="BK86" t="s">
        <v>144</v>
      </c>
      <c r="BL86" t="s">
        <v>145</v>
      </c>
      <c r="BM86">
        <v>2531678</v>
      </c>
      <c r="BO86">
        <v>1227</v>
      </c>
      <c r="BP86">
        <v>2018</v>
      </c>
      <c r="BQ86" t="s">
        <v>2074</v>
      </c>
      <c r="BR86" t="s">
        <v>2075</v>
      </c>
      <c r="BS86" t="s">
        <v>2076</v>
      </c>
      <c r="BT86" t="s">
        <v>2077</v>
      </c>
      <c r="BU86" t="s">
        <v>2078</v>
      </c>
      <c r="BV86" t="s">
        <v>2079</v>
      </c>
      <c r="BW86" t="s">
        <v>2080</v>
      </c>
      <c r="BX86">
        <v>3212232948</v>
      </c>
      <c r="BZ86" t="s">
        <v>213</v>
      </c>
      <c r="CA86" s="2">
        <v>43719.773304166665</v>
      </c>
      <c r="CB86" t="s">
        <v>155</v>
      </c>
      <c r="CC86" t="s">
        <v>156</v>
      </c>
      <c r="CD86" t="s">
        <v>143</v>
      </c>
      <c r="CE86" t="s">
        <v>157</v>
      </c>
      <c r="CF86" t="s">
        <v>143</v>
      </c>
      <c r="CG86" t="s">
        <v>295</v>
      </c>
      <c r="CH86" t="s">
        <v>159</v>
      </c>
      <c r="CI86" t="s">
        <v>143</v>
      </c>
      <c r="CJ86" t="s">
        <v>156</v>
      </c>
      <c r="CK86" t="s">
        <v>143</v>
      </c>
      <c r="CL86" t="s">
        <v>160</v>
      </c>
      <c r="CQ86">
        <v>176.25</v>
      </c>
      <c r="CR86" s="8">
        <v>171.88</v>
      </c>
      <c r="CS86" t="s">
        <v>2081</v>
      </c>
      <c r="CT86" t="s">
        <v>2082</v>
      </c>
      <c r="CV86" t="s">
        <v>163</v>
      </c>
      <c r="CW86" t="s">
        <v>145</v>
      </c>
      <c r="CX86" t="s">
        <v>164</v>
      </c>
      <c r="CY86" t="s">
        <v>164</v>
      </c>
      <c r="CZ86" t="s">
        <v>145</v>
      </c>
      <c r="DA86" t="s">
        <v>165</v>
      </c>
      <c r="DB86" t="s">
        <v>165</v>
      </c>
      <c r="DC86" t="s">
        <v>145</v>
      </c>
      <c r="DD86" t="s">
        <v>165</v>
      </c>
      <c r="DE86" t="s">
        <v>164</v>
      </c>
      <c r="DF86">
        <v>2.5</v>
      </c>
      <c r="DG86">
        <v>2.5</v>
      </c>
      <c r="DH86">
        <v>1</v>
      </c>
      <c r="DI86" t="s">
        <v>2083</v>
      </c>
      <c r="DJ86" s="8" t="s">
        <v>145</v>
      </c>
      <c r="DK86" t="s">
        <v>2084</v>
      </c>
      <c r="DL86">
        <v>1</v>
      </c>
      <c r="DM86" t="s">
        <v>2085</v>
      </c>
      <c r="DN86" t="s">
        <v>2086</v>
      </c>
    </row>
    <row r="87" spans="1:118" x14ac:dyDescent="0.4">
      <c r="A87">
        <v>828359</v>
      </c>
      <c r="B87" t="s">
        <v>2087</v>
      </c>
      <c r="C87" t="s">
        <v>2088</v>
      </c>
      <c r="D87" t="s">
        <v>2089</v>
      </c>
      <c r="E87" t="s">
        <v>2090</v>
      </c>
      <c r="F87" t="s">
        <v>2088</v>
      </c>
      <c r="G87" t="s">
        <v>2089</v>
      </c>
      <c r="I87" t="s">
        <v>125</v>
      </c>
      <c r="J87" t="s">
        <v>125</v>
      </c>
      <c r="K87" t="s">
        <v>126</v>
      </c>
      <c r="L87" t="s">
        <v>118</v>
      </c>
      <c r="M87" t="s">
        <v>119</v>
      </c>
      <c r="N87" t="s">
        <v>120</v>
      </c>
      <c r="O87" t="s">
        <v>2091</v>
      </c>
      <c r="P87" t="s">
        <v>2092</v>
      </c>
      <c r="Q87" t="s">
        <v>2093</v>
      </c>
      <c r="T87" t="s">
        <v>132</v>
      </c>
      <c r="U87" s="1">
        <v>43403</v>
      </c>
      <c r="V87" s="1">
        <v>43551</v>
      </c>
      <c r="W87" s="1">
        <v>43507</v>
      </c>
      <c r="Y87" t="s">
        <v>133</v>
      </c>
      <c r="Z87" s="1">
        <v>43551</v>
      </c>
      <c r="AE87">
        <v>599900</v>
      </c>
      <c r="AF87">
        <v>569000</v>
      </c>
      <c r="AG87" s="6">
        <v>525000</v>
      </c>
      <c r="AH87" t="s">
        <v>134</v>
      </c>
      <c r="AI87" t="s">
        <v>135</v>
      </c>
      <c r="AJ87" t="s">
        <v>1552</v>
      </c>
      <c r="AL87">
        <v>6385</v>
      </c>
      <c r="AN87" t="s">
        <v>2094</v>
      </c>
      <c r="AQ87" t="s">
        <v>138</v>
      </c>
      <c r="AR87" t="s">
        <v>139</v>
      </c>
      <c r="AS87" t="s">
        <v>140</v>
      </c>
      <c r="AT87" t="s">
        <v>141</v>
      </c>
      <c r="AU87">
        <v>32955</v>
      </c>
      <c r="AV87">
        <v>2976</v>
      </c>
      <c r="AW87">
        <v>3588</v>
      </c>
      <c r="AX87">
        <v>24829</v>
      </c>
      <c r="AY87" s="8">
        <v>2001</v>
      </c>
      <c r="BB87">
        <v>0.56999999999999995</v>
      </c>
      <c r="BC87" t="s">
        <v>244</v>
      </c>
      <c r="BD87" t="s">
        <v>156</v>
      </c>
      <c r="BE87" t="s">
        <v>143</v>
      </c>
      <c r="BG87">
        <v>4</v>
      </c>
      <c r="BH87">
        <v>3</v>
      </c>
      <c r="BI87">
        <v>3</v>
      </c>
      <c r="BJ87">
        <v>0</v>
      </c>
      <c r="BK87" t="s">
        <v>144</v>
      </c>
      <c r="BL87" t="s">
        <v>164</v>
      </c>
      <c r="BM87">
        <v>2600069</v>
      </c>
      <c r="BO87">
        <v>5777.63</v>
      </c>
      <c r="BP87">
        <v>2017</v>
      </c>
      <c r="BQ87" t="s">
        <v>2095</v>
      </c>
      <c r="BR87" t="s">
        <v>2096</v>
      </c>
      <c r="BS87" t="s">
        <v>2097</v>
      </c>
      <c r="BT87" t="s">
        <v>2098</v>
      </c>
      <c r="BU87" t="s">
        <v>2099</v>
      </c>
      <c r="BV87" t="s">
        <v>2100</v>
      </c>
      <c r="BW87" t="s">
        <v>2101</v>
      </c>
      <c r="BX87" t="s">
        <v>1745</v>
      </c>
      <c r="BY87" t="s">
        <v>2102</v>
      </c>
      <c r="BZ87" t="s">
        <v>154</v>
      </c>
      <c r="CA87" s="2">
        <v>43551.518008703701</v>
      </c>
      <c r="CB87" t="s">
        <v>155</v>
      </c>
      <c r="CC87" t="s">
        <v>156</v>
      </c>
      <c r="CD87" t="s">
        <v>143</v>
      </c>
      <c r="CE87" t="s">
        <v>157</v>
      </c>
      <c r="CG87" t="s">
        <v>158</v>
      </c>
      <c r="CH87" t="s">
        <v>159</v>
      </c>
      <c r="CI87" t="s">
        <v>156</v>
      </c>
      <c r="CJ87" t="s">
        <v>156</v>
      </c>
      <c r="CK87" t="s">
        <v>143</v>
      </c>
      <c r="CL87" t="s">
        <v>160</v>
      </c>
      <c r="CN87">
        <v>3000</v>
      </c>
      <c r="CP87">
        <v>130</v>
      </c>
      <c r="CQ87">
        <v>191.2</v>
      </c>
      <c r="CR87" s="8">
        <v>176.41</v>
      </c>
      <c r="CS87" t="s">
        <v>2103</v>
      </c>
      <c r="CT87" t="s">
        <v>2104</v>
      </c>
      <c r="CU87" t="s">
        <v>2105</v>
      </c>
      <c r="CV87" t="s">
        <v>163</v>
      </c>
      <c r="CW87" t="s">
        <v>145</v>
      </c>
      <c r="CX87" t="s">
        <v>164</v>
      </c>
      <c r="CY87" t="s">
        <v>164</v>
      </c>
      <c r="CZ87" t="s">
        <v>145</v>
      </c>
      <c r="DA87" t="s">
        <v>165</v>
      </c>
      <c r="DB87" t="s">
        <v>165</v>
      </c>
      <c r="DC87" t="s">
        <v>164</v>
      </c>
      <c r="DD87" t="s">
        <v>165</v>
      </c>
      <c r="DE87" t="s">
        <v>164</v>
      </c>
      <c r="DF87">
        <v>3</v>
      </c>
      <c r="DG87">
        <v>3</v>
      </c>
      <c r="DH87">
        <v>0</v>
      </c>
      <c r="DI87" t="s">
        <v>2106</v>
      </c>
      <c r="DJ87" s="8" t="s">
        <v>145</v>
      </c>
      <c r="DK87" t="s">
        <v>2107</v>
      </c>
      <c r="DL87">
        <v>103</v>
      </c>
      <c r="DN87" t="s">
        <v>2108</v>
      </c>
    </row>
    <row r="88" spans="1:118" x14ac:dyDescent="0.4">
      <c r="A88">
        <v>836891</v>
      </c>
      <c r="B88" t="s">
        <v>307</v>
      </c>
      <c r="C88" t="s">
        <v>308</v>
      </c>
      <c r="D88" t="s">
        <v>309</v>
      </c>
      <c r="E88" t="s">
        <v>310</v>
      </c>
      <c r="F88" t="s">
        <v>311</v>
      </c>
      <c r="G88" t="s">
        <v>312</v>
      </c>
      <c r="I88" t="s">
        <v>125</v>
      </c>
      <c r="J88" t="s">
        <v>125</v>
      </c>
      <c r="K88" t="s">
        <v>126</v>
      </c>
      <c r="L88" t="s">
        <v>2109</v>
      </c>
      <c r="M88" t="s">
        <v>119</v>
      </c>
      <c r="N88" t="s">
        <v>2110</v>
      </c>
      <c r="O88" t="s">
        <v>2111</v>
      </c>
      <c r="P88" t="s">
        <v>2112</v>
      </c>
      <c r="Q88" t="s">
        <v>2113</v>
      </c>
      <c r="T88" t="s">
        <v>132</v>
      </c>
      <c r="U88" s="1">
        <v>43509</v>
      </c>
      <c r="V88" s="1">
        <v>43566</v>
      </c>
      <c r="W88" s="1">
        <v>43535</v>
      </c>
      <c r="Y88" t="s">
        <v>133</v>
      </c>
      <c r="Z88" s="1">
        <v>43566</v>
      </c>
      <c r="AE88">
        <v>298900</v>
      </c>
      <c r="AF88">
        <v>295900</v>
      </c>
      <c r="AG88" s="6">
        <v>285000</v>
      </c>
      <c r="AH88" t="s">
        <v>134</v>
      </c>
      <c r="AI88" t="s">
        <v>1081</v>
      </c>
      <c r="AJ88" t="s">
        <v>136</v>
      </c>
      <c r="AK88">
        <v>31241373</v>
      </c>
      <c r="AL88">
        <v>4179</v>
      </c>
      <c r="AM88" t="s">
        <v>244</v>
      </c>
      <c r="AN88" t="s">
        <v>1629</v>
      </c>
      <c r="AP88" t="s">
        <v>244</v>
      </c>
      <c r="AQ88" t="s">
        <v>688</v>
      </c>
      <c r="AR88" t="s">
        <v>139</v>
      </c>
      <c r="AS88" t="s">
        <v>140</v>
      </c>
      <c r="AT88" t="s">
        <v>141</v>
      </c>
      <c r="AU88">
        <v>32955</v>
      </c>
      <c r="AV88">
        <v>2006</v>
      </c>
      <c r="AW88">
        <v>2446</v>
      </c>
      <c r="AX88">
        <v>10890</v>
      </c>
      <c r="AY88" s="8">
        <v>2001</v>
      </c>
      <c r="BB88">
        <v>0.25</v>
      </c>
      <c r="BC88" t="s">
        <v>244</v>
      </c>
      <c r="BD88" t="s">
        <v>143</v>
      </c>
      <c r="BE88" t="s">
        <v>143</v>
      </c>
      <c r="BG88">
        <v>3</v>
      </c>
      <c r="BH88">
        <v>2</v>
      </c>
      <c r="BI88">
        <v>2</v>
      </c>
      <c r="BJ88">
        <v>0</v>
      </c>
      <c r="BK88" t="s">
        <v>144</v>
      </c>
      <c r="BL88" t="s">
        <v>145</v>
      </c>
      <c r="BM88">
        <v>2523122</v>
      </c>
      <c r="BO88">
        <v>57</v>
      </c>
      <c r="BP88">
        <v>2018</v>
      </c>
      <c r="BQ88" t="s">
        <v>2114</v>
      </c>
      <c r="BR88" t="s">
        <v>2115</v>
      </c>
      <c r="BS88" t="s">
        <v>2116</v>
      </c>
      <c r="BT88" t="s">
        <v>2117</v>
      </c>
      <c r="BU88" t="s">
        <v>2118</v>
      </c>
      <c r="BV88" t="s">
        <v>2119</v>
      </c>
      <c r="BW88" t="s">
        <v>2120</v>
      </c>
      <c r="BX88" t="s">
        <v>2121</v>
      </c>
      <c r="BZ88" t="s">
        <v>213</v>
      </c>
      <c r="CA88" s="2">
        <v>43566.496557048609</v>
      </c>
      <c r="CB88" t="s">
        <v>155</v>
      </c>
      <c r="CC88" t="s">
        <v>143</v>
      </c>
      <c r="CD88" t="s">
        <v>143</v>
      </c>
      <c r="CG88" t="s">
        <v>295</v>
      </c>
      <c r="CH88" t="s">
        <v>159</v>
      </c>
      <c r="CI88" t="s">
        <v>156</v>
      </c>
      <c r="CJ88" t="s">
        <v>156</v>
      </c>
      <c r="CK88" t="s">
        <v>143</v>
      </c>
      <c r="CL88" t="s">
        <v>160</v>
      </c>
      <c r="CQ88">
        <v>147.51</v>
      </c>
      <c r="CR88" s="8">
        <v>142.07</v>
      </c>
      <c r="CT88" t="s">
        <v>2122</v>
      </c>
      <c r="CV88" t="s">
        <v>163</v>
      </c>
      <c r="CX88" t="s">
        <v>164</v>
      </c>
      <c r="CY88" t="s">
        <v>164</v>
      </c>
      <c r="CZ88" t="s">
        <v>164</v>
      </c>
      <c r="DA88" t="s">
        <v>165</v>
      </c>
      <c r="DB88" t="s">
        <v>165</v>
      </c>
      <c r="DC88" t="s">
        <v>145</v>
      </c>
      <c r="DD88" t="s">
        <v>165</v>
      </c>
      <c r="DE88" t="s">
        <v>164</v>
      </c>
      <c r="DF88">
        <v>3</v>
      </c>
      <c r="DG88">
        <v>3</v>
      </c>
      <c r="DH88">
        <v>0</v>
      </c>
      <c r="DI88" t="s">
        <v>2123</v>
      </c>
      <c r="DJ88" s="8" t="s">
        <v>145</v>
      </c>
      <c r="DK88" t="s">
        <v>2124</v>
      </c>
      <c r="DL88">
        <v>17</v>
      </c>
      <c r="DN88" t="s">
        <v>2125</v>
      </c>
    </row>
    <row r="89" spans="1:118" x14ac:dyDescent="0.4">
      <c r="A89">
        <v>830225</v>
      </c>
      <c r="B89" t="s">
        <v>2126</v>
      </c>
      <c r="C89" t="s">
        <v>2127</v>
      </c>
      <c r="E89" t="s">
        <v>2128</v>
      </c>
      <c r="F89" t="s">
        <v>2127</v>
      </c>
      <c r="G89" t="s">
        <v>2129</v>
      </c>
      <c r="I89" t="s">
        <v>125</v>
      </c>
      <c r="J89" t="s">
        <v>125</v>
      </c>
      <c r="K89" t="s">
        <v>126</v>
      </c>
      <c r="L89" t="s">
        <v>845</v>
      </c>
      <c r="M89" t="s">
        <v>846</v>
      </c>
      <c r="N89" t="s">
        <v>847</v>
      </c>
      <c r="O89" t="s">
        <v>2130</v>
      </c>
      <c r="P89" t="s">
        <v>2131</v>
      </c>
      <c r="Q89" t="s">
        <v>2132</v>
      </c>
      <c r="T89" t="s">
        <v>132</v>
      </c>
      <c r="U89" s="1">
        <v>43424</v>
      </c>
      <c r="V89" s="1">
        <v>43577</v>
      </c>
      <c r="W89" s="1">
        <v>43533</v>
      </c>
      <c r="Y89" t="s">
        <v>133</v>
      </c>
      <c r="Z89" s="1">
        <v>43577</v>
      </c>
      <c r="AE89">
        <v>269900</v>
      </c>
      <c r="AF89">
        <v>255000</v>
      </c>
      <c r="AG89" s="6">
        <v>250000</v>
      </c>
      <c r="AH89" t="s">
        <v>134</v>
      </c>
      <c r="AI89" t="s">
        <v>135</v>
      </c>
      <c r="AJ89" t="s">
        <v>136</v>
      </c>
      <c r="AL89">
        <v>4966</v>
      </c>
      <c r="AN89" t="s">
        <v>1930</v>
      </c>
      <c r="AQ89" t="s">
        <v>623</v>
      </c>
      <c r="AR89" t="s">
        <v>139</v>
      </c>
      <c r="AS89" t="s">
        <v>140</v>
      </c>
      <c r="AT89" t="s">
        <v>141</v>
      </c>
      <c r="AU89">
        <v>32955</v>
      </c>
      <c r="AV89">
        <v>1756</v>
      </c>
      <c r="AW89">
        <v>2152</v>
      </c>
      <c r="AX89">
        <v>6098</v>
      </c>
      <c r="AY89" s="8">
        <v>2001</v>
      </c>
      <c r="BB89">
        <v>0.14000000000000001</v>
      </c>
      <c r="BC89" t="s">
        <v>244</v>
      </c>
      <c r="BD89" t="s">
        <v>143</v>
      </c>
      <c r="BE89" t="s">
        <v>143</v>
      </c>
      <c r="BG89">
        <v>3</v>
      </c>
      <c r="BH89">
        <v>2</v>
      </c>
      <c r="BI89">
        <v>2</v>
      </c>
      <c r="BJ89">
        <v>0</v>
      </c>
      <c r="BK89" t="s">
        <v>144</v>
      </c>
      <c r="BL89" t="s">
        <v>145</v>
      </c>
      <c r="BM89">
        <v>2530848</v>
      </c>
      <c r="BP89">
        <v>2018</v>
      </c>
      <c r="BQ89" t="s">
        <v>1931</v>
      </c>
      <c r="BR89" t="s">
        <v>2133</v>
      </c>
      <c r="BS89" t="s">
        <v>2134</v>
      </c>
      <c r="BT89" t="s">
        <v>2135</v>
      </c>
      <c r="BU89" t="s">
        <v>2136</v>
      </c>
      <c r="BV89" t="s">
        <v>2137</v>
      </c>
      <c r="BW89" t="s">
        <v>2138</v>
      </c>
      <c r="BX89">
        <v>3217202260</v>
      </c>
      <c r="BZ89" t="s">
        <v>213</v>
      </c>
      <c r="CA89" s="2">
        <v>43577.636100000003</v>
      </c>
      <c r="CB89" t="s">
        <v>155</v>
      </c>
      <c r="CC89" t="s">
        <v>156</v>
      </c>
      <c r="CD89" t="s">
        <v>143</v>
      </c>
      <c r="CE89" t="s">
        <v>157</v>
      </c>
      <c r="CG89" t="s">
        <v>158</v>
      </c>
      <c r="CH89" t="s">
        <v>159</v>
      </c>
      <c r="CI89" t="s">
        <v>143</v>
      </c>
      <c r="CJ89" t="s">
        <v>156</v>
      </c>
      <c r="CK89" t="s">
        <v>143</v>
      </c>
      <c r="CL89" t="s">
        <v>160</v>
      </c>
      <c r="CQ89">
        <v>145.22</v>
      </c>
      <c r="CR89" s="8">
        <v>142.37</v>
      </c>
      <c r="CT89" t="s">
        <v>2139</v>
      </c>
      <c r="CU89" t="s">
        <v>1940</v>
      </c>
      <c r="CV89" t="s">
        <v>163</v>
      </c>
      <c r="CW89" t="s">
        <v>145</v>
      </c>
      <c r="CX89" t="s">
        <v>164</v>
      </c>
      <c r="CY89" t="s">
        <v>145</v>
      </c>
      <c r="CZ89" t="s">
        <v>164</v>
      </c>
      <c r="DA89" t="s">
        <v>165</v>
      </c>
      <c r="DB89" t="s">
        <v>165</v>
      </c>
      <c r="DC89" t="s">
        <v>145</v>
      </c>
      <c r="DD89" t="s">
        <v>165</v>
      </c>
      <c r="DE89" t="s">
        <v>145</v>
      </c>
      <c r="DF89">
        <v>2.5</v>
      </c>
      <c r="DG89">
        <v>2.5</v>
      </c>
      <c r="DH89">
        <v>2.5</v>
      </c>
      <c r="DI89" t="s">
        <v>2140</v>
      </c>
      <c r="DJ89" s="8" t="s">
        <v>145</v>
      </c>
      <c r="DK89" t="s">
        <v>2141</v>
      </c>
      <c r="DL89">
        <v>92</v>
      </c>
      <c r="DN89" t="s">
        <v>2142</v>
      </c>
    </row>
    <row r="90" spans="1:118" x14ac:dyDescent="0.4">
      <c r="A90">
        <v>842213</v>
      </c>
      <c r="B90" t="s">
        <v>1226</v>
      </c>
      <c r="C90" t="s">
        <v>1227</v>
      </c>
      <c r="D90" t="s">
        <v>1228</v>
      </c>
      <c r="E90" t="s">
        <v>2143</v>
      </c>
      <c r="F90" t="s">
        <v>2144</v>
      </c>
      <c r="G90" t="s">
        <v>2145</v>
      </c>
      <c r="I90" t="s">
        <v>125</v>
      </c>
      <c r="J90" t="s">
        <v>125</v>
      </c>
      <c r="K90" t="s">
        <v>126</v>
      </c>
      <c r="L90" t="s">
        <v>2146</v>
      </c>
      <c r="M90" t="s">
        <v>2147</v>
      </c>
      <c r="O90" t="s">
        <v>2148</v>
      </c>
      <c r="P90" t="s">
        <v>2149</v>
      </c>
      <c r="Q90" t="s">
        <v>2150</v>
      </c>
      <c r="T90" t="s">
        <v>132</v>
      </c>
      <c r="U90" s="1">
        <v>43567</v>
      </c>
      <c r="V90" s="1">
        <v>43584</v>
      </c>
      <c r="W90" s="1">
        <v>43567</v>
      </c>
      <c r="Y90" t="s">
        <v>133</v>
      </c>
      <c r="Z90" s="1">
        <v>43584</v>
      </c>
      <c r="AE90">
        <v>262900</v>
      </c>
      <c r="AF90">
        <v>262900</v>
      </c>
      <c r="AG90" s="6">
        <v>262900</v>
      </c>
      <c r="AH90" t="s">
        <v>134</v>
      </c>
      <c r="AI90" t="s">
        <v>228</v>
      </c>
      <c r="AJ90" t="s">
        <v>136</v>
      </c>
      <c r="AL90">
        <v>2436</v>
      </c>
      <c r="AN90" t="s">
        <v>2151</v>
      </c>
      <c r="AQ90" t="s">
        <v>623</v>
      </c>
      <c r="AR90" t="s">
        <v>139</v>
      </c>
      <c r="AS90" t="s">
        <v>140</v>
      </c>
      <c r="AT90" t="s">
        <v>141</v>
      </c>
      <c r="AU90">
        <v>32955</v>
      </c>
      <c r="AV90">
        <v>1624</v>
      </c>
      <c r="AW90">
        <v>2348</v>
      </c>
      <c r="AX90">
        <v>5663</v>
      </c>
      <c r="AY90" s="8">
        <v>2001</v>
      </c>
      <c r="BB90">
        <v>0.13</v>
      </c>
      <c r="BC90" t="s">
        <v>244</v>
      </c>
      <c r="BD90" t="s">
        <v>143</v>
      </c>
      <c r="BE90" t="s">
        <v>143</v>
      </c>
      <c r="BG90">
        <v>3</v>
      </c>
      <c r="BH90">
        <v>2</v>
      </c>
      <c r="BI90">
        <v>2</v>
      </c>
      <c r="BJ90">
        <v>0</v>
      </c>
      <c r="BK90" t="s">
        <v>144</v>
      </c>
      <c r="BL90" t="s">
        <v>145</v>
      </c>
      <c r="BM90">
        <v>2522644</v>
      </c>
      <c r="BO90">
        <v>4332.21</v>
      </c>
      <c r="BP90">
        <v>2018</v>
      </c>
      <c r="BQ90" t="s">
        <v>2152</v>
      </c>
      <c r="BR90" t="s">
        <v>2153</v>
      </c>
      <c r="BS90" t="s">
        <v>2154</v>
      </c>
      <c r="BT90" t="s">
        <v>2155</v>
      </c>
      <c r="BU90" t="s">
        <v>2156</v>
      </c>
      <c r="BV90" t="s">
        <v>2157</v>
      </c>
      <c r="BW90" t="s">
        <v>2158</v>
      </c>
      <c r="BX90" t="s">
        <v>2159</v>
      </c>
      <c r="BZ90" t="s">
        <v>213</v>
      </c>
      <c r="CA90" s="2">
        <v>43705.760059282409</v>
      </c>
      <c r="CB90" t="s">
        <v>155</v>
      </c>
      <c r="CC90" t="s">
        <v>156</v>
      </c>
      <c r="CD90" t="s">
        <v>143</v>
      </c>
      <c r="CE90" t="s">
        <v>157</v>
      </c>
      <c r="CF90" t="s">
        <v>143</v>
      </c>
      <c r="CG90" t="s">
        <v>295</v>
      </c>
      <c r="CH90" t="s">
        <v>159</v>
      </c>
      <c r="CI90" t="s">
        <v>143</v>
      </c>
      <c r="CJ90" t="s">
        <v>156</v>
      </c>
      <c r="CK90" t="s">
        <v>143</v>
      </c>
      <c r="CL90" t="s">
        <v>160</v>
      </c>
      <c r="CQ90">
        <v>161.88</v>
      </c>
      <c r="CR90" s="8">
        <v>161.88</v>
      </c>
      <c r="CS90" t="s">
        <v>2160</v>
      </c>
      <c r="CT90" t="s">
        <v>2161</v>
      </c>
      <c r="CU90" t="s">
        <v>1940</v>
      </c>
      <c r="CV90" t="s">
        <v>163</v>
      </c>
      <c r="CW90" t="s">
        <v>145</v>
      </c>
      <c r="CX90" t="s">
        <v>164</v>
      </c>
      <c r="CY90" t="s">
        <v>145</v>
      </c>
      <c r="CZ90" t="s">
        <v>164</v>
      </c>
      <c r="DA90" t="s">
        <v>165</v>
      </c>
      <c r="DB90" t="s">
        <v>165</v>
      </c>
      <c r="DC90" t="s">
        <v>145</v>
      </c>
      <c r="DD90" t="s">
        <v>165</v>
      </c>
      <c r="DE90" t="s">
        <v>145</v>
      </c>
      <c r="DF90">
        <v>2.5</v>
      </c>
      <c r="DG90">
        <v>2.5</v>
      </c>
      <c r="DH90">
        <v>1</v>
      </c>
      <c r="DI90" t="s">
        <v>2162</v>
      </c>
      <c r="DJ90" s="8" t="s">
        <v>145</v>
      </c>
      <c r="DK90" t="s">
        <v>2163</v>
      </c>
      <c r="DL90">
        <v>0</v>
      </c>
      <c r="DM90" t="s">
        <v>2164</v>
      </c>
      <c r="DN90" t="s">
        <v>2165</v>
      </c>
    </row>
    <row r="91" spans="1:118" x14ac:dyDescent="0.4">
      <c r="A91">
        <v>842777</v>
      </c>
      <c r="B91" t="s">
        <v>219</v>
      </c>
      <c r="C91" t="s">
        <v>220</v>
      </c>
      <c r="D91" t="s">
        <v>221</v>
      </c>
      <c r="E91" t="s">
        <v>222</v>
      </c>
      <c r="F91" t="s">
        <v>223</v>
      </c>
      <c r="G91" t="s">
        <v>224</v>
      </c>
      <c r="I91" t="s">
        <v>125</v>
      </c>
      <c r="J91" t="s">
        <v>125</v>
      </c>
      <c r="K91" t="s">
        <v>126</v>
      </c>
      <c r="L91" t="s">
        <v>2166</v>
      </c>
      <c r="M91" t="s">
        <v>2167</v>
      </c>
      <c r="O91" t="s">
        <v>2168</v>
      </c>
      <c r="P91" t="s">
        <v>2169</v>
      </c>
      <c r="Q91" t="s">
        <v>2170</v>
      </c>
      <c r="T91" t="s">
        <v>132</v>
      </c>
      <c r="U91" s="1">
        <v>43573</v>
      </c>
      <c r="V91" s="1">
        <v>43609</v>
      </c>
      <c r="W91" s="1">
        <v>43574</v>
      </c>
      <c r="Y91" t="s">
        <v>133</v>
      </c>
      <c r="Z91" s="1">
        <v>43609</v>
      </c>
      <c r="AE91">
        <v>259900</v>
      </c>
      <c r="AF91">
        <v>259900</v>
      </c>
      <c r="AG91" s="6">
        <v>255000</v>
      </c>
      <c r="AH91" t="s">
        <v>134</v>
      </c>
      <c r="AI91" t="s">
        <v>135</v>
      </c>
      <c r="AJ91" t="s">
        <v>136</v>
      </c>
      <c r="AL91">
        <v>3847</v>
      </c>
      <c r="AN91" t="s">
        <v>1761</v>
      </c>
      <c r="AQ91" t="s">
        <v>182</v>
      </c>
      <c r="AR91" t="s">
        <v>139</v>
      </c>
      <c r="AS91" t="s">
        <v>140</v>
      </c>
      <c r="AT91" t="s">
        <v>141</v>
      </c>
      <c r="AU91">
        <v>32955</v>
      </c>
      <c r="AV91">
        <v>1865</v>
      </c>
      <c r="AW91">
        <v>2254</v>
      </c>
      <c r="AX91">
        <v>6098</v>
      </c>
      <c r="AY91" s="8">
        <v>2001</v>
      </c>
      <c r="BA91" t="s">
        <v>2171</v>
      </c>
      <c r="BB91">
        <v>0.14000000000000001</v>
      </c>
      <c r="BC91" t="s">
        <v>145</v>
      </c>
      <c r="BD91" t="s">
        <v>143</v>
      </c>
      <c r="BE91" t="s">
        <v>143</v>
      </c>
      <c r="BG91">
        <v>3</v>
      </c>
      <c r="BH91">
        <v>2</v>
      </c>
      <c r="BI91">
        <v>2</v>
      </c>
      <c r="BJ91">
        <v>0</v>
      </c>
      <c r="BK91" t="s">
        <v>144</v>
      </c>
      <c r="BL91" t="s">
        <v>145</v>
      </c>
      <c r="BM91">
        <v>2530983</v>
      </c>
      <c r="BO91">
        <v>1510.37</v>
      </c>
      <c r="BP91">
        <v>2018</v>
      </c>
      <c r="BQ91" t="s">
        <v>2172</v>
      </c>
      <c r="BR91" t="s">
        <v>2173</v>
      </c>
      <c r="BS91" t="s">
        <v>2174</v>
      </c>
      <c r="BT91" t="s">
        <v>2175</v>
      </c>
      <c r="BU91" t="s">
        <v>2176</v>
      </c>
      <c r="BV91" t="s">
        <v>2177</v>
      </c>
      <c r="BW91" t="s">
        <v>2178</v>
      </c>
      <c r="BX91">
        <v>3216048896</v>
      </c>
      <c r="BZ91" t="s">
        <v>213</v>
      </c>
      <c r="CA91" s="2">
        <v>43609.424991250002</v>
      </c>
      <c r="CB91" t="s">
        <v>155</v>
      </c>
      <c r="CC91" t="s">
        <v>143</v>
      </c>
      <c r="CD91" t="s">
        <v>143</v>
      </c>
      <c r="CE91" t="s">
        <v>157</v>
      </c>
      <c r="CG91" t="s">
        <v>158</v>
      </c>
      <c r="CH91" t="s">
        <v>159</v>
      </c>
      <c r="CI91" t="s">
        <v>156</v>
      </c>
      <c r="CJ91" t="s">
        <v>156</v>
      </c>
      <c r="CK91" t="s">
        <v>143</v>
      </c>
      <c r="CL91" t="s">
        <v>160</v>
      </c>
      <c r="CP91">
        <v>55</v>
      </c>
      <c r="CQ91">
        <v>139.36000000000001</v>
      </c>
      <c r="CR91" s="8">
        <v>136.72999999999999</v>
      </c>
      <c r="CS91" t="s">
        <v>2179</v>
      </c>
      <c r="CT91" t="s">
        <v>2180</v>
      </c>
      <c r="CU91" t="s">
        <v>162</v>
      </c>
      <c r="CV91" t="s">
        <v>163</v>
      </c>
      <c r="CX91" t="s">
        <v>164</v>
      </c>
      <c r="CY91" t="s">
        <v>145</v>
      </c>
      <c r="CZ91" t="s">
        <v>164</v>
      </c>
      <c r="DA91" t="s">
        <v>165</v>
      </c>
      <c r="DB91" t="s">
        <v>165</v>
      </c>
      <c r="DC91" t="s">
        <v>164</v>
      </c>
      <c r="DD91" t="s">
        <v>166</v>
      </c>
      <c r="DE91" t="s">
        <v>164</v>
      </c>
      <c r="DF91">
        <v>2.5</v>
      </c>
      <c r="DG91">
        <v>2.5</v>
      </c>
      <c r="DH91">
        <v>0</v>
      </c>
      <c r="DI91" t="s">
        <v>276</v>
      </c>
      <c r="DJ91" s="8" t="s">
        <v>145</v>
      </c>
      <c r="DK91" t="s">
        <v>2181</v>
      </c>
      <c r="DL91">
        <v>1</v>
      </c>
      <c r="DN91" t="s">
        <v>2182</v>
      </c>
    </row>
    <row r="92" spans="1:118" x14ac:dyDescent="0.4">
      <c r="A92">
        <v>841013</v>
      </c>
      <c r="B92" t="s">
        <v>515</v>
      </c>
      <c r="C92" t="s">
        <v>516</v>
      </c>
      <c r="D92" t="s">
        <v>505</v>
      </c>
      <c r="E92" t="s">
        <v>1905</v>
      </c>
      <c r="F92" t="s">
        <v>1906</v>
      </c>
      <c r="G92" t="s">
        <v>1907</v>
      </c>
      <c r="H92" t="s">
        <v>2183</v>
      </c>
      <c r="I92" t="s">
        <v>125</v>
      </c>
      <c r="J92" t="s">
        <v>125</v>
      </c>
      <c r="K92" t="s">
        <v>126</v>
      </c>
      <c r="L92" t="s">
        <v>374</v>
      </c>
      <c r="M92" t="s">
        <v>375</v>
      </c>
      <c r="N92" t="s">
        <v>376</v>
      </c>
      <c r="O92" t="s">
        <v>2184</v>
      </c>
      <c r="P92" t="s">
        <v>2185</v>
      </c>
      <c r="Q92" t="s">
        <v>2186</v>
      </c>
      <c r="T92" t="s">
        <v>132</v>
      </c>
      <c r="U92" s="1">
        <v>43556</v>
      </c>
      <c r="V92" s="1">
        <v>43623</v>
      </c>
      <c r="W92" s="1">
        <v>43596</v>
      </c>
      <c r="Y92" t="s">
        <v>133</v>
      </c>
      <c r="Z92" s="1">
        <v>43623</v>
      </c>
      <c r="AE92">
        <v>380000</v>
      </c>
      <c r="AF92">
        <v>380000</v>
      </c>
      <c r="AG92" s="6">
        <v>370000</v>
      </c>
      <c r="AH92" t="s">
        <v>134</v>
      </c>
      <c r="AI92" t="s">
        <v>180</v>
      </c>
      <c r="AJ92" t="s">
        <v>136</v>
      </c>
      <c r="AL92">
        <v>4928</v>
      </c>
      <c r="AN92" t="s">
        <v>1914</v>
      </c>
      <c r="AQ92" t="s">
        <v>182</v>
      </c>
      <c r="AR92" t="s">
        <v>139</v>
      </c>
      <c r="AS92" t="s">
        <v>140</v>
      </c>
      <c r="AT92" t="s">
        <v>141</v>
      </c>
      <c r="AU92">
        <v>32955</v>
      </c>
      <c r="AV92">
        <v>2404</v>
      </c>
      <c r="AW92">
        <v>2990</v>
      </c>
      <c r="AX92">
        <v>9583</v>
      </c>
      <c r="AY92" s="8">
        <v>2001</v>
      </c>
      <c r="BB92">
        <v>0.22</v>
      </c>
      <c r="BC92" t="s">
        <v>230</v>
      </c>
      <c r="BD92" t="s">
        <v>143</v>
      </c>
      <c r="BE92" t="s">
        <v>143</v>
      </c>
      <c r="BG92">
        <v>4</v>
      </c>
      <c r="BH92">
        <v>3</v>
      </c>
      <c r="BI92">
        <v>3</v>
      </c>
      <c r="BJ92">
        <v>0</v>
      </c>
      <c r="BK92" t="s">
        <v>144</v>
      </c>
      <c r="BL92" t="s">
        <v>145</v>
      </c>
      <c r="BM92">
        <v>2531613</v>
      </c>
      <c r="BO92">
        <v>3524.88</v>
      </c>
      <c r="BP92">
        <v>2017</v>
      </c>
      <c r="BQ92" t="s">
        <v>2187</v>
      </c>
      <c r="BR92" t="s">
        <v>2188</v>
      </c>
      <c r="BS92" t="s">
        <v>2189</v>
      </c>
      <c r="BT92" t="s">
        <v>2190</v>
      </c>
      <c r="BU92" t="s">
        <v>2191</v>
      </c>
      <c r="BV92" t="s">
        <v>2192</v>
      </c>
      <c r="BW92" t="s">
        <v>2193</v>
      </c>
      <c r="BX92" t="s">
        <v>2194</v>
      </c>
      <c r="BZ92" t="s">
        <v>154</v>
      </c>
      <c r="CA92" s="2">
        <v>43623.43951704861</v>
      </c>
      <c r="CB92" t="s">
        <v>155</v>
      </c>
      <c r="CC92" t="s">
        <v>156</v>
      </c>
      <c r="CD92" t="s">
        <v>143</v>
      </c>
      <c r="CE92" t="s">
        <v>157</v>
      </c>
      <c r="CF92" t="s">
        <v>143</v>
      </c>
      <c r="CG92" t="s">
        <v>158</v>
      </c>
      <c r="CH92" t="s">
        <v>159</v>
      </c>
      <c r="CI92" t="s">
        <v>156</v>
      </c>
      <c r="CJ92" t="s">
        <v>156</v>
      </c>
      <c r="CK92" t="s">
        <v>143</v>
      </c>
      <c r="CL92" t="s">
        <v>160</v>
      </c>
      <c r="CQ92">
        <v>158.07</v>
      </c>
      <c r="CR92" s="8">
        <v>153.91</v>
      </c>
      <c r="CT92" t="s">
        <v>1923</v>
      </c>
      <c r="CU92" t="s">
        <v>162</v>
      </c>
      <c r="CV92" t="s">
        <v>163</v>
      </c>
      <c r="CW92" t="s">
        <v>145</v>
      </c>
      <c r="CX92" t="s">
        <v>164</v>
      </c>
      <c r="CY92" t="s">
        <v>164</v>
      </c>
      <c r="CZ92" t="s">
        <v>145</v>
      </c>
      <c r="DA92" t="s">
        <v>165</v>
      </c>
      <c r="DB92" t="s">
        <v>165</v>
      </c>
      <c r="DC92" t="s">
        <v>164</v>
      </c>
      <c r="DD92" t="s">
        <v>165</v>
      </c>
      <c r="DE92" t="s">
        <v>145</v>
      </c>
      <c r="DF92">
        <v>2.5</v>
      </c>
      <c r="DG92">
        <v>2.5</v>
      </c>
      <c r="DH92">
        <v>0</v>
      </c>
      <c r="DI92" t="s">
        <v>2195</v>
      </c>
      <c r="DJ92" s="8" t="s">
        <v>145</v>
      </c>
      <c r="DK92" t="s">
        <v>2196</v>
      </c>
      <c r="DL92">
        <v>40</v>
      </c>
      <c r="DN92" t="s">
        <v>2197</v>
      </c>
    </row>
    <row r="93" spans="1:118" x14ac:dyDescent="0.4">
      <c r="A93">
        <v>828791</v>
      </c>
      <c r="B93" t="s">
        <v>2198</v>
      </c>
      <c r="C93" t="s">
        <v>2199</v>
      </c>
      <c r="D93" t="s">
        <v>2200</v>
      </c>
      <c r="E93" t="s">
        <v>2201</v>
      </c>
      <c r="F93" t="s">
        <v>2202</v>
      </c>
      <c r="G93" t="s">
        <v>2200</v>
      </c>
      <c r="I93" t="s">
        <v>125</v>
      </c>
      <c r="J93" t="s">
        <v>125</v>
      </c>
      <c r="K93" t="s">
        <v>126</v>
      </c>
      <c r="L93" t="s">
        <v>199</v>
      </c>
      <c r="M93" t="s">
        <v>200</v>
      </c>
      <c r="N93" t="s">
        <v>201</v>
      </c>
      <c r="O93" t="s">
        <v>2203</v>
      </c>
      <c r="P93" t="s">
        <v>2204</v>
      </c>
      <c r="Q93" t="s">
        <v>2205</v>
      </c>
      <c r="T93" t="s">
        <v>132</v>
      </c>
      <c r="U93" s="1">
        <v>43406</v>
      </c>
      <c r="V93" s="1">
        <v>43629</v>
      </c>
      <c r="W93" s="1">
        <v>43589</v>
      </c>
      <c r="Y93" t="s">
        <v>133</v>
      </c>
      <c r="Z93" s="1">
        <v>43629</v>
      </c>
      <c r="AE93">
        <v>384900</v>
      </c>
      <c r="AF93">
        <v>359900</v>
      </c>
      <c r="AG93" s="6">
        <v>359900</v>
      </c>
      <c r="AH93" t="s">
        <v>134</v>
      </c>
      <c r="AI93" t="s">
        <v>180</v>
      </c>
      <c r="AJ93" t="s">
        <v>136</v>
      </c>
      <c r="AL93">
        <v>5248</v>
      </c>
      <c r="AN93" t="s">
        <v>1914</v>
      </c>
      <c r="AQ93" t="s">
        <v>182</v>
      </c>
      <c r="AR93" t="s">
        <v>139</v>
      </c>
      <c r="AS93" t="s">
        <v>140</v>
      </c>
      <c r="AT93" t="s">
        <v>141</v>
      </c>
      <c r="AU93">
        <v>32955</v>
      </c>
      <c r="AV93">
        <v>2184</v>
      </c>
      <c r="AW93">
        <v>2625</v>
      </c>
      <c r="AX93">
        <v>10454</v>
      </c>
      <c r="AY93" s="8">
        <v>2001</v>
      </c>
      <c r="BB93">
        <v>0.24</v>
      </c>
      <c r="BC93" t="s">
        <v>230</v>
      </c>
      <c r="BD93" t="s">
        <v>143</v>
      </c>
      <c r="BE93" t="s">
        <v>143</v>
      </c>
      <c r="BG93">
        <v>4</v>
      </c>
      <c r="BH93">
        <v>2</v>
      </c>
      <c r="BI93">
        <v>2</v>
      </c>
      <c r="BJ93">
        <v>0</v>
      </c>
      <c r="BK93" t="s">
        <v>144</v>
      </c>
      <c r="BL93" t="s">
        <v>164</v>
      </c>
      <c r="BM93">
        <v>2531595</v>
      </c>
      <c r="BO93">
        <v>3422.11</v>
      </c>
      <c r="BP93">
        <v>2017</v>
      </c>
      <c r="BQ93" t="s">
        <v>2187</v>
      </c>
      <c r="BR93" t="s">
        <v>2206</v>
      </c>
      <c r="BS93" t="s">
        <v>2207</v>
      </c>
      <c r="BT93" t="s">
        <v>2208</v>
      </c>
      <c r="BU93" t="s">
        <v>2209</v>
      </c>
      <c r="BV93" t="s">
        <v>2210</v>
      </c>
      <c r="BW93" t="s">
        <v>2211</v>
      </c>
      <c r="BX93" t="s">
        <v>2212</v>
      </c>
      <c r="BY93" t="s">
        <v>2213</v>
      </c>
      <c r="BZ93" t="s">
        <v>213</v>
      </c>
      <c r="CA93" s="2">
        <v>43705.758209664353</v>
      </c>
      <c r="CB93" t="s">
        <v>155</v>
      </c>
      <c r="CC93" t="s">
        <v>156</v>
      </c>
      <c r="CD93" t="s">
        <v>143</v>
      </c>
      <c r="CE93" t="s">
        <v>157</v>
      </c>
      <c r="CF93" t="s">
        <v>143</v>
      </c>
      <c r="CG93" t="s">
        <v>295</v>
      </c>
      <c r="CH93" t="s">
        <v>159</v>
      </c>
      <c r="CI93" t="s">
        <v>156</v>
      </c>
      <c r="CJ93" t="s">
        <v>156</v>
      </c>
      <c r="CK93" t="s">
        <v>143</v>
      </c>
      <c r="CL93" t="s">
        <v>521</v>
      </c>
      <c r="CN93">
        <v>5000</v>
      </c>
      <c r="CQ93">
        <v>164.79</v>
      </c>
      <c r="CR93" s="8">
        <v>164.79</v>
      </c>
      <c r="CS93" t="s">
        <v>2214</v>
      </c>
      <c r="CT93" t="s">
        <v>2215</v>
      </c>
      <c r="CU93" t="s">
        <v>162</v>
      </c>
      <c r="CV93" t="s">
        <v>163</v>
      </c>
      <c r="CW93" t="s">
        <v>145</v>
      </c>
      <c r="CX93" t="s">
        <v>164</v>
      </c>
      <c r="CY93" t="s">
        <v>164</v>
      </c>
      <c r="CZ93" t="s">
        <v>164</v>
      </c>
      <c r="DA93" t="s">
        <v>165</v>
      </c>
      <c r="DB93" t="s">
        <v>165</v>
      </c>
      <c r="DC93" t="s">
        <v>164</v>
      </c>
      <c r="DD93" t="s">
        <v>165</v>
      </c>
      <c r="DE93" t="s">
        <v>145</v>
      </c>
      <c r="DF93">
        <v>2</v>
      </c>
      <c r="DG93">
        <v>2</v>
      </c>
      <c r="DH93">
        <v>2</v>
      </c>
      <c r="DI93" t="s">
        <v>2216</v>
      </c>
      <c r="DJ93" s="8" t="s">
        <v>145</v>
      </c>
      <c r="DK93" t="s">
        <v>2217</v>
      </c>
      <c r="DL93">
        <v>183</v>
      </c>
      <c r="DM93" t="s">
        <v>2218</v>
      </c>
      <c r="DN93" t="s">
        <v>2219</v>
      </c>
    </row>
    <row r="94" spans="1:118" x14ac:dyDescent="0.4">
      <c r="A94">
        <v>841979</v>
      </c>
      <c r="B94" t="s">
        <v>852</v>
      </c>
      <c r="C94" t="s">
        <v>853</v>
      </c>
      <c r="E94" t="s">
        <v>2220</v>
      </c>
      <c r="F94" t="s">
        <v>2221</v>
      </c>
      <c r="G94" t="s">
        <v>2222</v>
      </c>
      <c r="I94" t="s">
        <v>125</v>
      </c>
      <c r="J94" t="s">
        <v>125</v>
      </c>
      <c r="K94" t="s">
        <v>126</v>
      </c>
      <c r="L94" t="s">
        <v>603</v>
      </c>
      <c r="M94" t="s">
        <v>604</v>
      </c>
      <c r="N94" t="s">
        <v>605</v>
      </c>
      <c r="O94" t="s">
        <v>606</v>
      </c>
      <c r="P94" t="s">
        <v>604</v>
      </c>
      <c r="Q94" t="s">
        <v>605</v>
      </c>
      <c r="R94" t="s">
        <v>607</v>
      </c>
      <c r="T94" t="s">
        <v>132</v>
      </c>
      <c r="U94" s="1">
        <v>43565</v>
      </c>
      <c r="V94" s="1">
        <v>43635</v>
      </c>
      <c r="W94" s="1">
        <v>43616</v>
      </c>
      <c r="Y94" t="s">
        <v>133</v>
      </c>
      <c r="Z94" s="1">
        <v>43641</v>
      </c>
      <c r="AE94">
        <v>259900</v>
      </c>
      <c r="AF94">
        <v>249900</v>
      </c>
      <c r="AG94" s="6">
        <v>247500</v>
      </c>
      <c r="AH94" t="s">
        <v>134</v>
      </c>
      <c r="AI94" t="s">
        <v>228</v>
      </c>
      <c r="AJ94" t="s">
        <v>136</v>
      </c>
      <c r="AK94">
        <v>31251815</v>
      </c>
      <c r="AL94">
        <v>3851</v>
      </c>
      <c r="AN94" t="s">
        <v>1761</v>
      </c>
      <c r="AQ94" t="s">
        <v>182</v>
      </c>
      <c r="AR94" t="s">
        <v>139</v>
      </c>
      <c r="AS94" t="s">
        <v>140</v>
      </c>
      <c r="AT94" t="s">
        <v>141</v>
      </c>
      <c r="AU94">
        <v>32955</v>
      </c>
      <c r="AV94">
        <v>1865</v>
      </c>
      <c r="AW94">
        <v>2494</v>
      </c>
      <c r="AX94">
        <v>6098</v>
      </c>
      <c r="AY94" s="8">
        <v>2001</v>
      </c>
      <c r="BB94">
        <v>0.14000000000000001</v>
      </c>
      <c r="BC94" t="s">
        <v>145</v>
      </c>
      <c r="BD94" t="s">
        <v>143</v>
      </c>
      <c r="BE94" t="s">
        <v>143</v>
      </c>
      <c r="BG94">
        <v>3</v>
      </c>
      <c r="BH94">
        <v>2</v>
      </c>
      <c r="BI94">
        <v>2</v>
      </c>
      <c r="BJ94">
        <v>0</v>
      </c>
      <c r="BK94" t="s">
        <v>144</v>
      </c>
      <c r="BL94" t="s">
        <v>145</v>
      </c>
      <c r="BM94">
        <v>2530981</v>
      </c>
      <c r="BO94">
        <v>3813.94</v>
      </c>
      <c r="BP94">
        <v>2018</v>
      </c>
      <c r="BQ94" t="s">
        <v>2172</v>
      </c>
      <c r="BR94" t="s">
        <v>2223</v>
      </c>
      <c r="BS94" t="s">
        <v>2224</v>
      </c>
      <c r="BT94" t="s">
        <v>2225</v>
      </c>
      <c r="BU94" t="s">
        <v>2226</v>
      </c>
      <c r="BV94" t="s">
        <v>2227</v>
      </c>
      <c r="BW94" t="s">
        <v>2228</v>
      </c>
      <c r="BX94" t="s">
        <v>2229</v>
      </c>
      <c r="BZ94" t="s">
        <v>154</v>
      </c>
      <c r="CA94" s="2">
        <v>43641.676325127315</v>
      </c>
      <c r="CB94" t="s">
        <v>155</v>
      </c>
      <c r="CC94" t="s">
        <v>156</v>
      </c>
      <c r="CD94" t="s">
        <v>143</v>
      </c>
      <c r="CE94" t="s">
        <v>157</v>
      </c>
      <c r="CG94" t="s">
        <v>158</v>
      </c>
      <c r="CH94" t="s">
        <v>159</v>
      </c>
      <c r="CI94" t="s">
        <v>156</v>
      </c>
      <c r="CJ94" t="s">
        <v>156</v>
      </c>
      <c r="CK94" t="s">
        <v>143</v>
      </c>
      <c r="CL94" t="s">
        <v>160</v>
      </c>
      <c r="CQ94">
        <v>133.99</v>
      </c>
      <c r="CR94" s="8">
        <v>132.71</v>
      </c>
      <c r="CS94" t="s">
        <v>2179</v>
      </c>
      <c r="CT94" t="s">
        <v>2230</v>
      </c>
      <c r="CU94" t="s">
        <v>162</v>
      </c>
      <c r="CV94" t="s">
        <v>163</v>
      </c>
      <c r="CW94" t="s">
        <v>145</v>
      </c>
      <c r="CX94" t="s">
        <v>164</v>
      </c>
      <c r="CY94" t="s">
        <v>145</v>
      </c>
      <c r="CZ94" t="s">
        <v>164</v>
      </c>
      <c r="DA94" t="s">
        <v>165</v>
      </c>
      <c r="DB94" t="s">
        <v>165</v>
      </c>
      <c r="DC94" t="s">
        <v>164</v>
      </c>
      <c r="DD94" t="s">
        <v>165</v>
      </c>
      <c r="DE94" t="s">
        <v>164</v>
      </c>
      <c r="DF94">
        <v>2.5</v>
      </c>
      <c r="DG94">
        <v>2.5</v>
      </c>
      <c r="DH94">
        <v>0</v>
      </c>
      <c r="DI94" t="s">
        <v>2216</v>
      </c>
      <c r="DJ94" s="8" t="s">
        <v>145</v>
      </c>
      <c r="DK94" t="s">
        <v>2231</v>
      </c>
      <c r="DL94">
        <v>45</v>
      </c>
      <c r="DN94" t="s">
        <v>2232</v>
      </c>
    </row>
    <row r="95" spans="1:118" x14ac:dyDescent="0.4">
      <c r="A95">
        <v>845464</v>
      </c>
      <c r="B95" t="s">
        <v>1519</v>
      </c>
      <c r="C95" t="s">
        <v>1520</v>
      </c>
      <c r="D95" t="s">
        <v>1521</v>
      </c>
      <c r="E95" t="s">
        <v>1732</v>
      </c>
      <c r="H95" t="s">
        <v>1733</v>
      </c>
      <c r="I95" t="s">
        <v>125</v>
      </c>
      <c r="J95" t="s">
        <v>125</v>
      </c>
      <c r="K95" t="s">
        <v>126</v>
      </c>
      <c r="L95" t="s">
        <v>374</v>
      </c>
      <c r="M95" t="s">
        <v>375</v>
      </c>
      <c r="N95" t="s">
        <v>376</v>
      </c>
      <c r="O95" t="s">
        <v>377</v>
      </c>
      <c r="P95" t="s">
        <v>378</v>
      </c>
      <c r="Q95" t="s">
        <v>379</v>
      </c>
      <c r="R95" t="s">
        <v>380</v>
      </c>
      <c r="T95" t="s">
        <v>132</v>
      </c>
      <c r="U95" s="1">
        <v>43603</v>
      </c>
      <c r="V95" s="1">
        <v>43668</v>
      </c>
      <c r="W95" s="1">
        <v>43641</v>
      </c>
      <c r="Y95" t="s">
        <v>133</v>
      </c>
      <c r="Z95" s="1">
        <v>43668</v>
      </c>
      <c r="AE95">
        <v>359000</v>
      </c>
      <c r="AF95">
        <v>349000</v>
      </c>
      <c r="AG95" s="6">
        <v>349000</v>
      </c>
      <c r="AH95" t="s">
        <v>134</v>
      </c>
      <c r="AI95" t="s">
        <v>180</v>
      </c>
      <c r="AJ95" t="s">
        <v>136</v>
      </c>
      <c r="AK95">
        <v>31235238</v>
      </c>
      <c r="AL95">
        <v>5268</v>
      </c>
      <c r="AN95" t="s">
        <v>1914</v>
      </c>
      <c r="AQ95" t="s">
        <v>182</v>
      </c>
      <c r="AR95" t="s">
        <v>139</v>
      </c>
      <c r="AS95" t="s">
        <v>140</v>
      </c>
      <c r="AT95" t="s">
        <v>141</v>
      </c>
      <c r="AU95">
        <v>32955</v>
      </c>
      <c r="AV95">
        <v>2391</v>
      </c>
      <c r="AW95">
        <v>2937</v>
      </c>
      <c r="AX95">
        <v>10019</v>
      </c>
      <c r="AY95" s="8">
        <v>2001</v>
      </c>
      <c r="BB95">
        <v>0.23</v>
      </c>
      <c r="BC95" t="s">
        <v>244</v>
      </c>
      <c r="BD95" t="s">
        <v>143</v>
      </c>
      <c r="BE95" t="s">
        <v>143</v>
      </c>
      <c r="BG95">
        <v>4</v>
      </c>
      <c r="BH95">
        <v>3</v>
      </c>
      <c r="BI95">
        <v>3</v>
      </c>
      <c r="BJ95">
        <v>0</v>
      </c>
      <c r="BK95" t="s">
        <v>144</v>
      </c>
      <c r="BL95" t="s">
        <v>164</v>
      </c>
      <c r="BM95">
        <v>2531594</v>
      </c>
      <c r="BO95">
        <v>3380.84</v>
      </c>
      <c r="BP95">
        <v>2018</v>
      </c>
      <c r="BQ95" t="s">
        <v>2187</v>
      </c>
      <c r="BR95" t="s">
        <v>2233</v>
      </c>
      <c r="BS95" t="s">
        <v>2234</v>
      </c>
      <c r="BT95" t="s">
        <v>2235</v>
      </c>
      <c r="BU95" t="s">
        <v>2236</v>
      </c>
      <c r="BV95" t="s">
        <v>2237</v>
      </c>
      <c r="BW95" t="s">
        <v>2238</v>
      </c>
      <c r="BX95" t="s">
        <v>1745</v>
      </c>
      <c r="BY95" t="s">
        <v>2239</v>
      </c>
      <c r="BZ95" t="s">
        <v>154</v>
      </c>
      <c r="CA95" s="2">
        <v>43720.389556192131</v>
      </c>
      <c r="CB95" t="s">
        <v>155</v>
      </c>
      <c r="CC95" t="s">
        <v>156</v>
      </c>
      <c r="CD95" t="s">
        <v>143</v>
      </c>
      <c r="CE95" t="s">
        <v>157</v>
      </c>
      <c r="CF95" t="s">
        <v>143</v>
      </c>
      <c r="CG95" t="s">
        <v>295</v>
      </c>
      <c r="CH95" t="s">
        <v>159</v>
      </c>
      <c r="CI95" t="s">
        <v>156</v>
      </c>
      <c r="CJ95" t="s">
        <v>156</v>
      </c>
      <c r="CK95" t="s">
        <v>143</v>
      </c>
      <c r="CL95" t="s">
        <v>160</v>
      </c>
      <c r="CM95" s="3">
        <v>0</v>
      </c>
      <c r="CN95">
        <v>5000</v>
      </c>
      <c r="CQ95">
        <v>145.96</v>
      </c>
      <c r="CR95" s="8">
        <v>145.96</v>
      </c>
      <c r="CS95" t="s">
        <v>2240</v>
      </c>
      <c r="CT95" t="s">
        <v>1747</v>
      </c>
      <c r="CU95" t="s">
        <v>162</v>
      </c>
      <c r="CV95" t="s">
        <v>163</v>
      </c>
      <c r="CW95" t="s">
        <v>145</v>
      </c>
      <c r="CX95" t="s">
        <v>145</v>
      </c>
      <c r="CY95" t="s">
        <v>145</v>
      </c>
      <c r="CZ95" t="s">
        <v>145</v>
      </c>
      <c r="DA95" t="s">
        <v>165</v>
      </c>
      <c r="DB95" t="s">
        <v>165</v>
      </c>
      <c r="DC95" t="s">
        <v>164</v>
      </c>
      <c r="DD95" t="s">
        <v>165</v>
      </c>
      <c r="DE95" t="s">
        <v>164</v>
      </c>
      <c r="DF95">
        <v>2.5</v>
      </c>
      <c r="DG95">
        <v>2.5</v>
      </c>
      <c r="DH95">
        <v>0</v>
      </c>
      <c r="DI95" t="s">
        <v>1748</v>
      </c>
      <c r="DJ95" s="8" t="s">
        <v>145</v>
      </c>
      <c r="DK95" t="s">
        <v>2241</v>
      </c>
      <c r="DL95">
        <v>38</v>
      </c>
      <c r="DM95" t="s">
        <v>2242</v>
      </c>
      <c r="DN95" t="s">
        <v>2243</v>
      </c>
    </row>
    <row r="96" spans="1:118" x14ac:dyDescent="0.4">
      <c r="A96">
        <v>849859</v>
      </c>
      <c r="B96" t="s">
        <v>1519</v>
      </c>
      <c r="C96" t="s">
        <v>1520</v>
      </c>
      <c r="D96" t="s">
        <v>1521</v>
      </c>
      <c r="E96" t="s">
        <v>1522</v>
      </c>
      <c r="F96" t="s">
        <v>1523</v>
      </c>
      <c r="G96" t="s">
        <v>1524</v>
      </c>
      <c r="H96" t="s">
        <v>2244</v>
      </c>
      <c r="I96" t="s">
        <v>125</v>
      </c>
      <c r="J96" t="s">
        <v>125</v>
      </c>
      <c r="K96" t="s">
        <v>126</v>
      </c>
      <c r="L96" t="s">
        <v>529</v>
      </c>
      <c r="M96" t="s">
        <v>530</v>
      </c>
      <c r="N96" t="s">
        <v>531</v>
      </c>
      <c r="O96" t="s">
        <v>2245</v>
      </c>
      <c r="P96" t="s">
        <v>2246</v>
      </c>
      <c r="Q96" t="s">
        <v>2247</v>
      </c>
      <c r="T96" t="s">
        <v>132</v>
      </c>
      <c r="U96" s="1">
        <v>43653</v>
      </c>
      <c r="V96" s="1">
        <v>43700</v>
      </c>
      <c r="W96" s="1">
        <v>43666</v>
      </c>
      <c r="Y96" t="s">
        <v>133</v>
      </c>
      <c r="Z96" s="1">
        <v>43702</v>
      </c>
      <c r="AE96">
        <v>309000</v>
      </c>
      <c r="AF96">
        <v>309900</v>
      </c>
      <c r="AG96" s="6">
        <v>291000</v>
      </c>
      <c r="AH96" t="s">
        <v>134</v>
      </c>
      <c r="AI96" t="s">
        <v>135</v>
      </c>
      <c r="AJ96" t="s">
        <v>136</v>
      </c>
      <c r="AL96">
        <v>4170</v>
      </c>
      <c r="AN96" t="s">
        <v>1870</v>
      </c>
      <c r="AQ96" t="s">
        <v>1012</v>
      </c>
      <c r="AR96" t="s">
        <v>139</v>
      </c>
      <c r="AS96" t="s">
        <v>140</v>
      </c>
      <c r="AT96" t="s">
        <v>141</v>
      </c>
      <c r="AU96">
        <v>32955</v>
      </c>
      <c r="AV96">
        <v>1802</v>
      </c>
      <c r="AW96">
        <v>2243</v>
      </c>
      <c r="AX96">
        <v>8712</v>
      </c>
      <c r="AY96" s="8">
        <v>2001</v>
      </c>
      <c r="BB96">
        <v>0.2</v>
      </c>
      <c r="BC96" t="s">
        <v>145</v>
      </c>
      <c r="BD96" t="s">
        <v>143</v>
      </c>
      <c r="BE96" t="s">
        <v>143</v>
      </c>
      <c r="BG96">
        <v>3</v>
      </c>
      <c r="BH96">
        <v>2</v>
      </c>
      <c r="BI96">
        <v>2</v>
      </c>
      <c r="BJ96">
        <v>0</v>
      </c>
      <c r="BK96" t="s">
        <v>144</v>
      </c>
      <c r="BL96" t="s">
        <v>145</v>
      </c>
      <c r="BM96">
        <v>2523123</v>
      </c>
      <c r="BO96">
        <v>2269.6</v>
      </c>
      <c r="BP96">
        <v>2018</v>
      </c>
      <c r="BQ96" t="s">
        <v>2114</v>
      </c>
      <c r="BR96" t="s">
        <v>2248</v>
      </c>
      <c r="BS96" t="s">
        <v>2249</v>
      </c>
      <c r="BT96" t="s">
        <v>2250</v>
      </c>
      <c r="BU96" t="s">
        <v>2251</v>
      </c>
      <c r="BV96" t="s">
        <v>2252</v>
      </c>
      <c r="BW96" t="s">
        <v>2253</v>
      </c>
      <c r="BX96" t="s">
        <v>2254</v>
      </c>
      <c r="BZ96" t="s">
        <v>213</v>
      </c>
      <c r="CA96" s="2">
        <v>43702.855546666666</v>
      </c>
      <c r="CB96" t="s">
        <v>155</v>
      </c>
      <c r="CC96" t="s">
        <v>156</v>
      </c>
      <c r="CD96" t="s">
        <v>143</v>
      </c>
      <c r="CE96" t="s">
        <v>365</v>
      </c>
      <c r="CG96" t="s">
        <v>158</v>
      </c>
      <c r="CH96" t="s">
        <v>159</v>
      </c>
      <c r="CI96" t="s">
        <v>156</v>
      </c>
      <c r="CJ96" t="s">
        <v>156</v>
      </c>
      <c r="CK96" t="s">
        <v>143</v>
      </c>
      <c r="CL96" t="s">
        <v>160</v>
      </c>
      <c r="CQ96">
        <v>171.98</v>
      </c>
      <c r="CR96" s="8">
        <v>161.49</v>
      </c>
      <c r="CT96" t="s">
        <v>2255</v>
      </c>
      <c r="CU96" t="s">
        <v>162</v>
      </c>
      <c r="CV96" t="s">
        <v>163</v>
      </c>
      <c r="CX96" t="s">
        <v>164</v>
      </c>
      <c r="CY96" t="s">
        <v>145</v>
      </c>
      <c r="CZ96" t="s">
        <v>164</v>
      </c>
      <c r="DA96" t="s">
        <v>165</v>
      </c>
      <c r="DB96" t="s">
        <v>165</v>
      </c>
      <c r="DC96" t="s">
        <v>164</v>
      </c>
      <c r="DD96" t="s">
        <v>165</v>
      </c>
      <c r="DE96" t="s">
        <v>145</v>
      </c>
      <c r="DF96">
        <v>2.5</v>
      </c>
      <c r="DG96">
        <v>2.5</v>
      </c>
      <c r="DH96">
        <v>0</v>
      </c>
      <c r="DI96" t="s">
        <v>2256</v>
      </c>
      <c r="DJ96" s="8" t="s">
        <v>145</v>
      </c>
      <c r="DK96" t="s">
        <v>2257</v>
      </c>
      <c r="DL96">
        <v>13</v>
      </c>
      <c r="DN96" t="s">
        <v>2258</v>
      </c>
    </row>
    <row r="97" spans="1:118" x14ac:dyDescent="0.4">
      <c r="A97">
        <v>850239</v>
      </c>
      <c r="B97" t="s">
        <v>346</v>
      </c>
      <c r="C97" t="s">
        <v>347</v>
      </c>
      <c r="D97" t="s">
        <v>348</v>
      </c>
      <c r="E97" t="s">
        <v>352</v>
      </c>
      <c r="F97" t="s">
        <v>347</v>
      </c>
      <c r="G97" t="s">
        <v>394</v>
      </c>
      <c r="H97" t="s">
        <v>2259</v>
      </c>
      <c r="I97" t="s">
        <v>125</v>
      </c>
      <c r="J97" t="s">
        <v>125</v>
      </c>
      <c r="K97" t="s">
        <v>126</v>
      </c>
      <c r="L97" t="s">
        <v>2260</v>
      </c>
      <c r="M97" t="s">
        <v>2261</v>
      </c>
      <c r="O97" t="s">
        <v>2262</v>
      </c>
      <c r="P97" t="s">
        <v>2263</v>
      </c>
      <c r="Q97" t="s">
        <v>2264</v>
      </c>
      <c r="T97" t="s">
        <v>132</v>
      </c>
      <c r="U97" s="1">
        <v>43656</v>
      </c>
      <c r="V97" s="1">
        <v>43706</v>
      </c>
      <c r="W97" s="1">
        <v>43678</v>
      </c>
      <c r="Y97" t="s">
        <v>133</v>
      </c>
      <c r="Z97" s="1">
        <v>43706</v>
      </c>
      <c r="AE97">
        <v>279900</v>
      </c>
      <c r="AF97">
        <v>279900</v>
      </c>
      <c r="AG97" s="6">
        <v>282000</v>
      </c>
      <c r="AH97" t="s">
        <v>134</v>
      </c>
      <c r="AI97" t="s">
        <v>135</v>
      </c>
      <c r="AJ97" t="s">
        <v>136</v>
      </c>
      <c r="AL97">
        <v>1770</v>
      </c>
      <c r="AN97" t="s">
        <v>1836</v>
      </c>
      <c r="AQ97" t="s">
        <v>182</v>
      </c>
      <c r="AR97" t="s">
        <v>139</v>
      </c>
      <c r="AS97" t="s">
        <v>140</v>
      </c>
      <c r="AT97" t="s">
        <v>141</v>
      </c>
      <c r="AU97">
        <v>32955</v>
      </c>
      <c r="AV97">
        <v>1773</v>
      </c>
      <c r="AW97">
        <v>2230</v>
      </c>
      <c r="AX97">
        <v>6098</v>
      </c>
      <c r="AY97" s="8">
        <v>2001</v>
      </c>
      <c r="BB97">
        <v>0.14000000000000001</v>
      </c>
      <c r="BC97" t="s">
        <v>230</v>
      </c>
      <c r="BD97" t="s">
        <v>156</v>
      </c>
      <c r="BE97" t="s">
        <v>143</v>
      </c>
      <c r="BG97">
        <v>3</v>
      </c>
      <c r="BH97">
        <v>2</v>
      </c>
      <c r="BI97">
        <v>2</v>
      </c>
      <c r="BJ97">
        <v>0</v>
      </c>
      <c r="BK97" t="s">
        <v>144</v>
      </c>
      <c r="BL97" t="s">
        <v>145</v>
      </c>
      <c r="BM97">
        <v>2531395</v>
      </c>
      <c r="BO97">
        <v>2370.19</v>
      </c>
      <c r="BP97">
        <v>2018</v>
      </c>
      <c r="BQ97" t="s">
        <v>2265</v>
      </c>
      <c r="BR97" t="s">
        <v>2266</v>
      </c>
      <c r="BS97" t="s">
        <v>2267</v>
      </c>
      <c r="BT97" t="s">
        <v>2268</v>
      </c>
      <c r="BU97" t="s">
        <v>2269</v>
      </c>
      <c r="BV97" t="s">
        <v>2270</v>
      </c>
      <c r="BW97" t="s">
        <v>2271</v>
      </c>
      <c r="BX97">
        <v>3215430641</v>
      </c>
      <c r="BZ97" t="s">
        <v>213</v>
      </c>
      <c r="CA97" s="2">
        <v>43706.480389293982</v>
      </c>
      <c r="CB97" t="s">
        <v>155</v>
      </c>
      <c r="CC97" t="s">
        <v>156</v>
      </c>
      <c r="CD97" t="s">
        <v>143</v>
      </c>
      <c r="CE97" t="s">
        <v>365</v>
      </c>
      <c r="CG97" t="s">
        <v>339</v>
      </c>
      <c r="CH97" t="s">
        <v>159</v>
      </c>
      <c r="CI97" t="s">
        <v>143</v>
      </c>
      <c r="CJ97" t="s">
        <v>156</v>
      </c>
      <c r="CK97" t="s">
        <v>143</v>
      </c>
      <c r="CL97" t="s">
        <v>160</v>
      </c>
      <c r="CQ97">
        <v>157.87</v>
      </c>
      <c r="CR97" s="8">
        <v>159.05000000000001</v>
      </c>
      <c r="CS97" t="s">
        <v>2272</v>
      </c>
      <c r="CT97" t="s">
        <v>2273</v>
      </c>
      <c r="CV97" t="s">
        <v>163</v>
      </c>
      <c r="CW97" t="s">
        <v>145</v>
      </c>
      <c r="CX97" t="s">
        <v>164</v>
      </c>
      <c r="CY97" t="s">
        <v>145</v>
      </c>
      <c r="CZ97" t="s">
        <v>164</v>
      </c>
      <c r="DA97" t="s">
        <v>165</v>
      </c>
      <c r="DB97" t="s">
        <v>165</v>
      </c>
      <c r="DC97" t="s">
        <v>145</v>
      </c>
      <c r="DD97" t="s">
        <v>165</v>
      </c>
      <c r="DE97" t="s">
        <v>145</v>
      </c>
      <c r="DF97">
        <v>2.5</v>
      </c>
      <c r="DG97">
        <v>2.5</v>
      </c>
      <c r="DH97">
        <v>0</v>
      </c>
      <c r="DI97" t="s">
        <v>522</v>
      </c>
      <c r="DJ97" s="8" t="s">
        <v>145</v>
      </c>
      <c r="DK97" t="s">
        <v>2274</v>
      </c>
      <c r="DL97">
        <v>12</v>
      </c>
      <c r="DN97" t="s">
        <v>2275</v>
      </c>
    </row>
    <row r="98" spans="1:118" x14ac:dyDescent="0.4">
      <c r="CR98" s="8">
        <f>AVERAGE(CR2:CR97)</f>
        <v>153.02885416666666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3"/>
  <sheetViews>
    <sheetView topLeftCell="AL1" workbookViewId="0">
      <selection activeCell="AV13" sqref="AV13"/>
    </sheetView>
  </sheetViews>
  <sheetFormatPr defaultRowHeight="15" x14ac:dyDescent="0.25"/>
  <cols>
    <col min="22" max="22" width="13.5703125" customWidth="1"/>
    <col min="32" max="32" width="11" bestFit="1" customWidth="1"/>
    <col min="33" max="33" width="13.140625" style="5" customWidth="1"/>
    <col min="48" max="48" width="9.140625" bestFit="1" customWidth="1"/>
    <col min="114" max="114" width="8.85546875" style="8"/>
  </cols>
  <sheetData>
    <row r="1" spans="1:118" x14ac:dyDescent="0.4">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95</v>
      </c>
      <c r="AE1" t="s">
        <v>30</v>
      </c>
      <c r="AF1" t="s">
        <v>31</v>
      </c>
      <c r="AG1" s="5"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s="8" t="s">
        <v>113</v>
      </c>
      <c r="DK1" t="s">
        <v>114</v>
      </c>
      <c r="DL1" t="s">
        <v>115</v>
      </c>
      <c r="DM1" t="s">
        <v>116</v>
      </c>
      <c r="DN1" t="s">
        <v>117</v>
      </c>
    </row>
    <row r="2" spans="1:118" x14ac:dyDescent="0.4">
      <c r="A2">
        <v>825572</v>
      </c>
      <c r="B2" t="s">
        <v>194</v>
      </c>
      <c r="C2" t="s">
        <v>195</v>
      </c>
      <c r="D2" t="s">
        <v>196</v>
      </c>
      <c r="E2" t="s">
        <v>197</v>
      </c>
      <c r="F2" t="s">
        <v>195</v>
      </c>
      <c r="G2" t="s">
        <v>198</v>
      </c>
      <c r="I2" t="s">
        <v>125</v>
      </c>
      <c r="J2" t="s">
        <v>125</v>
      </c>
      <c r="K2" t="s">
        <v>126</v>
      </c>
      <c r="L2" t="s">
        <v>199</v>
      </c>
      <c r="M2" t="s">
        <v>200</v>
      </c>
      <c r="N2" t="s">
        <v>201</v>
      </c>
      <c r="O2" t="s">
        <v>202</v>
      </c>
      <c r="P2" t="s">
        <v>203</v>
      </c>
      <c r="Q2" t="s">
        <v>204</v>
      </c>
      <c r="T2" t="s">
        <v>132</v>
      </c>
      <c r="U2" s="1">
        <v>43369</v>
      </c>
      <c r="V2" s="1">
        <v>43430</v>
      </c>
      <c r="W2" s="1">
        <v>43395</v>
      </c>
      <c r="Y2" t="s">
        <v>133</v>
      </c>
      <c r="Z2" s="1">
        <v>43430</v>
      </c>
      <c r="AD2">
        <v>164.82</v>
      </c>
      <c r="AE2">
        <v>479900</v>
      </c>
      <c r="AF2">
        <v>479900</v>
      </c>
      <c r="AG2" s="5">
        <v>460000</v>
      </c>
      <c r="AH2" t="s">
        <v>134</v>
      </c>
      <c r="AI2" t="s">
        <v>135</v>
      </c>
      <c r="AJ2" t="s">
        <v>136</v>
      </c>
      <c r="AL2">
        <v>1687</v>
      </c>
      <c r="AN2" t="s">
        <v>181</v>
      </c>
      <c r="AQ2" t="s">
        <v>182</v>
      </c>
      <c r="AR2" t="s">
        <v>139</v>
      </c>
      <c r="AS2" t="s">
        <v>140</v>
      </c>
      <c r="AT2" t="s">
        <v>141</v>
      </c>
      <c r="AU2">
        <v>32955</v>
      </c>
      <c r="AV2">
        <v>2791</v>
      </c>
      <c r="AW2">
        <v>3140</v>
      </c>
      <c r="AX2">
        <v>16988</v>
      </c>
      <c r="AY2">
        <v>2005</v>
      </c>
      <c r="BB2">
        <v>0.39</v>
      </c>
      <c r="BC2" t="s">
        <v>142</v>
      </c>
      <c r="BD2" t="s">
        <v>143</v>
      </c>
      <c r="BE2" t="s">
        <v>143</v>
      </c>
      <c r="BG2">
        <v>4</v>
      </c>
      <c r="BH2">
        <v>3</v>
      </c>
      <c r="BI2">
        <v>3</v>
      </c>
      <c r="BJ2">
        <v>0</v>
      </c>
      <c r="BK2" t="s">
        <v>144</v>
      </c>
      <c r="BL2" t="s">
        <v>145</v>
      </c>
      <c r="BM2">
        <v>2535212</v>
      </c>
      <c r="BN2" t="s">
        <v>205</v>
      </c>
      <c r="BO2">
        <v>3964.33</v>
      </c>
      <c r="BP2">
        <v>2017</v>
      </c>
      <c r="BQ2" t="s">
        <v>206</v>
      </c>
      <c r="BR2" t="s">
        <v>207</v>
      </c>
      <c r="BS2" t="s">
        <v>208</v>
      </c>
      <c r="BT2" t="s">
        <v>209</v>
      </c>
      <c r="BU2" t="s">
        <v>210</v>
      </c>
      <c r="BV2" t="s">
        <v>211</v>
      </c>
      <c r="BW2" t="s">
        <v>212</v>
      </c>
      <c r="BX2">
        <v>3215010583</v>
      </c>
      <c r="BZ2" t="s">
        <v>213</v>
      </c>
      <c r="CA2" s="2">
        <v>43705.757629398147</v>
      </c>
      <c r="CB2" t="s">
        <v>155</v>
      </c>
      <c r="CC2" t="s">
        <v>156</v>
      </c>
      <c r="CD2" t="s">
        <v>143</v>
      </c>
      <c r="CE2" t="s">
        <v>157</v>
      </c>
      <c r="CF2" t="s">
        <v>143</v>
      </c>
      <c r="CG2" t="s">
        <v>158</v>
      </c>
      <c r="CH2" t="s">
        <v>159</v>
      </c>
      <c r="CI2" t="s">
        <v>143</v>
      </c>
      <c r="CJ2" t="s">
        <v>143</v>
      </c>
      <c r="CK2" t="s">
        <v>156</v>
      </c>
      <c r="CL2" t="s">
        <v>160</v>
      </c>
      <c r="CM2" s="3">
        <v>0</v>
      </c>
      <c r="CN2">
        <v>0</v>
      </c>
      <c r="CQ2">
        <v>171.95</v>
      </c>
      <c r="CR2">
        <v>164.82</v>
      </c>
      <c r="CS2" t="s">
        <v>214</v>
      </c>
      <c r="CT2" t="s">
        <v>215</v>
      </c>
      <c r="CU2" t="s">
        <v>191</v>
      </c>
      <c r="CV2" t="s">
        <v>163</v>
      </c>
      <c r="CW2" t="s">
        <v>145</v>
      </c>
      <c r="CX2" t="s">
        <v>164</v>
      </c>
      <c r="CY2" t="s">
        <v>164</v>
      </c>
      <c r="CZ2" t="s">
        <v>164</v>
      </c>
      <c r="DA2" t="s">
        <v>165</v>
      </c>
      <c r="DB2" t="s">
        <v>165</v>
      </c>
      <c r="DC2" t="s">
        <v>145</v>
      </c>
      <c r="DD2" t="s">
        <v>165</v>
      </c>
      <c r="DE2" t="s">
        <v>145</v>
      </c>
      <c r="DF2">
        <v>3</v>
      </c>
      <c r="DG2">
        <v>3</v>
      </c>
      <c r="DH2">
        <v>0</v>
      </c>
      <c r="DJ2" s="8" t="s">
        <v>164</v>
      </c>
      <c r="DK2" t="s">
        <v>216</v>
      </c>
      <c r="DL2">
        <v>26</v>
      </c>
      <c r="DM2" t="s">
        <v>217</v>
      </c>
      <c r="DN2" t="s">
        <v>218</v>
      </c>
    </row>
    <row r="3" spans="1:118" x14ac:dyDescent="0.4">
      <c r="A3">
        <v>827158</v>
      </c>
      <c r="B3" t="s">
        <v>219</v>
      </c>
      <c r="C3" t="s">
        <v>220</v>
      </c>
      <c r="D3" t="s">
        <v>221</v>
      </c>
      <c r="E3" t="s">
        <v>222</v>
      </c>
      <c r="F3" t="s">
        <v>223</v>
      </c>
      <c r="G3" t="s">
        <v>224</v>
      </c>
      <c r="I3" t="s">
        <v>125</v>
      </c>
      <c r="J3" t="s">
        <v>125</v>
      </c>
      <c r="K3" t="s">
        <v>126</v>
      </c>
      <c r="L3" t="s">
        <v>225</v>
      </c>
      <c r="M3" t="s">
        <v>226</v>
      </c>
      <c r="O3" t="s">
        <v>227</v>
      </c>
      <c r="T3" t="s">
        <v>132</v>
      </c>
      <c r="U3" s="1">
        <v>43388</v>
      </c>
      <c r="V3" s="1">
        <v>43434</v>
      </c>
      <c r="W3" s="1">
        <v>43392</v>
      </c>
      <c r="Y3" t="s">
        <v>133</v>
      </c>
      <c r="Z3" s="1">
        <v>43434</v>
      </c>
      <c r="AD3">
        <v>172.23</v>
      </c>
      <c r="AE3">
        <v>419900</v>
      </c>
      <c r="AF3">
        <v>419900</v>
      </c>
      <c r="AG3" s="5">
        <v>419900</v>
      </c>
      <c r="AH3" t="s">
        <v>134</v>
      </c>
      <c r="AI3" t="s">
        <v>228</v>
      </c>
      <c r="AJ3" t="s">
        <v>136</v>
      </c>
      <c r="AL3">
        <v>2157</v>
      </c>
      <c r="AN3" t="s">
        <v>181</v>
      </c>
      <c r="AQ3" t="s">
        <v>182</v>
      </c>
      <c r="AR3" t="s">
        <v>139</v>
      </c>
      <c r="AS3" t="s">
        <v>140</v>
      </c>
      <c r="AT3" t="s">
        <v>141</v>
      </c>
      <c r="AU3">
        <v>32955</v>
      </c>
      <c r="AV3">
        <v>2438</v>
      </c>
      <c r="AW3">
        <v>2990</v>
      </c>
      <c r="AX3">
        <v>14375</v>
      </c>
      <c r="AY3">
        <v>2003</v>
      </c>
      <c r="BA3" t="s">
        <v>229</v>
      </c>
      <c r="BB3">
        <v>0.33</v>
      </c>
      <c r="BC3" t="s">
        <v>230</v>
      </c>
      <c r="BD3" t="s">
        <v>143</v>
      </c>
      <c r="BE3" t="s">
        <v>143</v>
      </c>
      <c r="BG3">
        <v>4</v>
      </c>
      <c r="BH3">
        <v>3</v>
      </c>
      <c r="BI3">
        <v>3</v>
      </c>
      <c r="BJ3">
        <v>0</v>
      </c>
      <c r="BK3" t="s">
        <v>144</v>
      </c>
      <c r="BL3" t="s">
        <v>145</v>
      </c>
      <c r="BM3">
        <v>2533167</v>
      </c>
      <c r="BO3">
        <v>3552.18</v>
      </c>
      <c r="BP3">
        <v>2017</v>
      </c>
      <c r="BQ3" t="s">
        <v>231</v>
      </c>
      <c r="BR3" t="s">
        <v>232</v>
      </c>
      <c r="BS3" t="s">
        <v>233</v>
      </c>
      <c r="BT3" t="s">
        <v>234</v>
      </c>
      <c r="BU3" t="s">
        <v>235</v>
      </c>
      <c r="BV3" t="s">
        <v>236</v>
      </c>
      <c r="BW3" t="s">
        <v>237</v>
      </c>
      <c r="BX3">
        <v>3216048896</v>
      </c>
      <c r="BZ3" t="s">
        <v>154</v>
      </c>
      <c r="CA3" s="2">
        <v>43550.556225428241</v>
      </c>
      <c r="CB3" t="s">
        <v>155</v>
      </c>
      <c r="CC3" t="s">
        <v>156</v>
      </c>
      <c r="CD3" t="s">
        <v>143</v>
      </c>
      <c r="CF3" t="s">
        <v>143</v>
      </c>
      <c r="CG3" t="s">
        <v>158</v>
      </c>
      <c r="CH3" t="s">
        <v>159</v>
      </c>
      <c r="CI3" t="s">
        <v>156</v>
      </c>
      <c r="CJ3" t="s">
        <v>156</v>
      </c>
      <c r="CK3" t="s">
        <v>143</v>
      </c>
      <c r="CL3" t="s">
        <v>160</v>
      </c>
      <c r="CQ3">
        <v>172.23</v>
      </c>
      <c r="CR3">
        <v>172.23</v>
      </c>
      <c r="CT3" t="s">
        <v>238</v>
      </c>
      <c r="CU3" t="s">
        <v>162</v>
      </c>
      <c r="CV3" t="s">
        <v>163</v>
      </c>
      <c r="CX3" t="s">
        <v>164</v>
      </c>
      <c r="CY3" t="s">
        <v>164</v>
      </c>
      <c r="CZ3" t="s">
        <v>164</v>
      </c>
      <c r="DA3" t="s">
        <v>165</v>
      </c>
      <c r="DB3" t="s">
        <v>165</v>
      </c>
      <c r="DC3" t="s">
        <v>164</v>
      </c>
      <c r="DD3" t="s">
        <v>165</v>
      </c>
      <c r="DE3" t="s">
        <v>164</v>
      </c>
      <c r="DF3">
        <v>2.5</v>
      </c>
      <c r="DG3">
        <v>2.5</v>
      </c>
      <c r="DH3">
        <v>0</v>
      </c>
      <c r="DI3" t="s">
        <v>239</v>
      </c>
      <c r="DJ3" s="8" t="s">
        <v>164</v>
      </c>
      <c r="DK3" t="s">
        <v>240</v>
      </c>
      <c r="DL3">
        <v>4</v>
      </c>
      <c r="DN3" t="s">
        <v>241</v>
      </c>
    </row>
    <row r="4" spans="1:118" x14ac:dyDescent="0.4">
      <c r="A4">
        <v>831866</v>
      </c>
      <c r="B4" t="s">
        <v>247</v>
      </c>
      <c r="C4" t="s">
        <v>248</v>
      </c>
      <c r="D4" t="s">
        <v>249</v>
      </c>
      <c r="E4" t="s">
        <v>250</v>
      </c>
      <c r="F4" t="s">
        <v>251</v>
      </c>
      <c r="G4" t="s">
        <v>252</v>
      </c>
      <c r="I4" t="s">
        <v>125</v>
      </c>
      <c r="J4" t="s">
        <v>125</v>
      </c>
      <c r="K4" t="s">
        <v>126</v>
      </c>
      <c r="L4" t="s">
        <v>253</v>
      </c>
      <c r="M4" t="s">
        <v>254</v>
      </c>
      <c r="N4" t="s">
        <v>255</v>
      </c>
      <c r="O4" t="s">
        <v>256</v>
      </c>
      <c r="P4" t="s">
        <v>257</v>
      </c>
      <c r="Q4" t="s">
        <v>255</v>
      </c>
      <c r="T4" t="s">
        <v>132</v>
      </c>
      <c r="U4" s="1">
        <v>43446</v>
      </c>
      <c r="V4" s="1">
        <v>43507</v>
      </c>
      <c r="W4" s="1">
        <v>43477</v>
      </c>
      <c r="Y4" t="s">
        <v>133</v>
      </c>
      <c r="Z4" s="1">
        <v>43513</v>
      </c>
      <c r="AD4">
        <v>169.75</v>
      </c>
      <c r="AE4">
        <v>449000</v>
      </c>
      <c r="AF4">
        <v>449000</v>
      </c>
      <c r="AG4" s="5">
        <v>440000</v>
      </c>
      <c r="AH4" t="s">
        <v>134</v>
      </c>
      <c r="AI4" t="s">
        <v>135</v>
      </c>
      <c r="AJ4" t="s">
        <v>136</v>
      </c>
      <c r="AL4">
        <v>4344</v>
      </c>
      <c r="AN4" t="s">
        <v>137</v>
      </c>
      <c r="AQ4" t="s">
        <v>138</v>
      </c>
      <c r="AR4" t="s">
        <v>139</v>
      </c>
      <c r="AS4" t="s">
        <v>140</v>
      </c>
      <c r="AT4" t="s">
        <v>141</v>
      </c>
      <c r="AU4">
        <v>32955</v>
      </c>
      <c r="AV4">
        <v>2592</v>
      </c>
      <c r="AW4">
        <v>3280</v>
      </c>
      <c r="AX4">
        <v>13068</v>
      </c>
      <c r="AY4">
        <v>2004</v>
      </c>
      <c r="BB4">
        <v>0.3</v>
      </c>
      <c r="BC4" t="s">
        <v>230</v>
      </c>
      <c r="BD4" t="s">
        <v>143</v>
      </c>
      <c r="BE4" t="s">
        <v>143</v>
      </c>
      <c r="BG4">
        <v>3</v>
      </c>
      <c r="BH4">
        <v>3</v>
      </c>
      <c r="BI4">
        <v>3</v>
      </c>
      <c r="BJ4">
        <v>0</v>
      </c>
      <c r="BK4" t="s">
        <v>144</v>
      </c>
      <c r="BL4" t="s">
        <v>145</v>
      </c>
      <c r="BM4">
        <v>2534469</v>
      </c>
      <c r="BO4">
        <v>4728.18</v>
      </c>
      <c r="BP4">
        <v>2018</v>
      </c>
      <c r="BQ4" t="s">
        <v>146</v>
      </c>
      <c r="BR4" t="s">
        <v>258</v>
      </c>
      <c r="BS4" t="s">
        <v>259</v>
      </c>
      <c r="BT4" t="s">
        <v>260</v>
      </c>
      <c r="BU4" t="s">
        <v>261</v>
      </c>
      <c r="BV4" t="s">
        <v>262</v>
      </c>
      <c r="BW4" t="s">
        <v>263</v>
      </c>
      <c r="BX4" t="s">
        <v>246</v>
      </c>
      <c r="BZ4" t="s">
        <v>154</v>
      </c>
      <c r="CA4" s="2">
        <v>43512.984154398146</v>
      </c>
      <c r="CB4" t="s">
        <v>155</v>
      </c>
      <c r="CC4" t="s">
        <v>156</v>
      </c>
      <c r="CD4" t="s">
        <v>143</v>
      </c>
      <c r="CG4" t="s">
        <v>158</v>
      </c>
      <c r="CH4" t="s">
        <v>159</v>
      </c>
      <c r="CI4" t="s">
        <v>156</v>
      </c>
      <c r="CJ4" t="s">
        <v>156</v>
      </c>
      <c r="CK4" t="s">
        <v>143</v>
      </c>
      <c r="CL4" t="s">
        <v>160</v>
      </c>
      <c r="CQ4">
        <v>173.23</v>
      </c>
      <c r="CR4">
        <v>169.75</v>
      </c>
      <c r="CT4" t="s">
        <v>264</v>
      </c>
      <c r="CU4" t="s">
        <v>265</v>
      </c>
      <c r="CV4" t="s">
        <v>163</v>
      </c>
      <c r="CW4" t="s">
        <v>145</v>
      </c>
      <c r="CX4" t="s">
        <v>164</v>
      </c>
      <c r="CY4" t="s">
        <v>164</v>
      </c>
      <c r="CZ4" t="s">
        <v>164</v>
      </c>
      <c r="DA4" t="s">
        <v>165</v>
      </c>
      <c r="DB4" t="s">
        <v>165</v>
      </c>
      <c r="DC4" t="s">
        <v>164</v>
      </c>
      <c r="DD4" t="s">
        <v>165</v>
      </c>
      <c r="DE4" t="s">
        <v>164</v>
      </c>
      <c r="DF4">
        <v>2.5</v>
      </c>
      <c r="DG4">
        <v>2.5</v>
      </c>
      <c r="DH4">
        <v>0</v>
      </c>
      <c r="DJ4" s="8" t="s">
        <v>164</v>
      </c>
      <c r="DK4" t="s">
        <v>266</v>
      </c>
      <c r="DL4">
        <v>31</v>
      </c>
      <c r="DN4" t="s">
        <v>267</v>
      </c>
    </row>
    <row r="5" spans="1:118" x14ac:dyDescent="0.4">
      <c r="A5">
        <v>834154</v>
      </c>
      <c r="B5" t="s">
        <v>219</v>
      </c>
      <c r="C5" t="s">
        <v>220</v>
      </c>
      <c r="D5" t="s">
        <v>221</v>
      </c>
      <c r="E5" t="s">
        <v>222</v>
      </c>
      <c r="F5" t="s">
        <v>223</v>
      </c>
      <c r="G5" t="s">
        <v>224</v>
      </c>
      <c r="I5" t="s">
        <v>125</v>
      </c>
      <c r="J5" t="s">
        <v>125</v>
      </c>
      <c r="K5" t="s">
        <v>126</v>
      </c>
      <c r="L5" t="s">
        <v>219</v>
      </c>
      <c r="M5" t="s">
        <v>220</v>
      </c>
      <c r="N5" t="s">
        <v>221</v>
      </c>
      <c r="O5" t="s">
        <v>222</v>
      </c>
      <c r="P5" t="s">
        <v>223</v>
      </c>
      <c r="Q5" t="s">
        <v>224</v>
      </c>
      <c r="T5" t="s">
        <v>132</v>
      </c>
      <c r="U5" s="1">
        <v>43480</v>
      </c>
      <c r="V5" s="1">
        <v>43538</v>
      </c>
      <c r="W5" s="1">
        <v>43508</v>
      </c>
      <c r="Y5" t="s">
        <v>133</v>
      </c>
      <c r="Z5" s="1">
        <v>43538</v>
      </c>
      <c r="AD5">
        <v>162.41</v>
      </c>
      <c r="AE5">
        <v>439900</v>
      </c>
      <c r="AF5">
        <v>439900</v>
      </c>
      <c r="AG5" s="5">
        <v>420000</v>
      </c>
      <c r="AH5" t="s">
        <v>134</v>
      </c>
      <c r="AI5" t="s">
        <v>180</v>
      </c>
      <c r="AJ5" t="s">
        <v>136</v>
      </c>
      <c r="AL5">
        <v>1988</v>
      </c>
      <c r="AN5" t="s">
        <v>181</v>
      </c>
      <c r="AQ5" t="s">
        <v>182</v>
      </c>
      <c r="AR5" t="s">
        <v>243</v>
      </c>
      <c r="AS5" t="s">
        <v>140</v>
      </c>
      <c r="AT5" t="s">
        <v>141</v>
      </c>
      <c r="AU5">
        <v>32955</v>
      </c>
      <c r="AV5">
        <v>2586</v>
      </c>
      <c r="AW5">
        <v>3294</v>
      </c>
      <c r="AX5">
        <v>7841</v>
      </c>
      <c r="AY5">
        <v>2004</v>
      </c>
      <c r="BA5" t="s">
        <v>268</v>
      </c>
      <c r="BB5">
        <v>0.18</v>
      </c>
      <c r="BC5" t="s">
        <v>145</v>
      </c>
      <c r="BD5" t="s">
        <v>143</v>
      </c>
      <c r="BE5" t="s">
        <v>143</v>
      </c>
      <c r="BG5">
        <v>4</v>
      </c>
      <c r="BH5">
        <v>3</v>
      </c>
      <c r="BI5">
        <v>3</v>
      </c>
      <c r="BJ5">
        <v>0</v>
      </c>
      <c r="BK5" t="s">
        <v>144</v>
      </c>
      <c r="BL5" t="s">
        <v>145</v>
      </c>
      <c r="BM5">
        <v>2534477</v>
      </c>
      <c r="BO5">
        <v>6112.54</v>
      </c>
      <c r="BP5">
        <v>2017</v>
      </c>
      <c r="BQ5" t="s">
        <v>146</v>
      </c>
      <c r="BR5" t="s">
        <v>269</v>
      </c>
      <c r="BS5" t="s">
        <v>270</v>
      </c>
      <c r="BT5" t="s">
        <v>271</v>
      </c>
      <c r="BU5" t="s">
        <v>272</v>
      </c>
      <c r="BV5" t="s">
        <v>273</v>
      </c>
      <c r="BW5" t="s">
        <v>274</v>
      </c>
      <c r="BX5" t="s">
        <v>246</v>
      </c>
      <c r="BZ5" t="s">
        <v>154</v>
      </c>
      <c r="CA5" s="2">
        <v>43689.487403321757</v>
      </c>
      <c r="CB5" t="s">
        <v>155</v>
      </c>
      <c r="CC5" t="s">
        <v>156</v>
      </c>
      <c r="CD5" t="s">
        <v>143</v>
      </c>
      <c r="CE5" t="s">
        <v>157</v>
      </c>
      <c r="CG5" t="s">
        <v>158</v>
      </c>
      <c r="CH5" t="s">
        <v>159</v>
      </c>
      <c r="CI5" t="s">
        <v>143</v>
      </c>
      <c r="CJ5" t="s">
        <v>156</v>
      </c>
      <c r="CK5" t="s">
        <v>143</v>
      </c>
      <c r="CL5" t="s">
        <v>160</v>
      </c>
      <c r="CQ5">
        <v>170.11</v>
      </c>
      <c r="CR5">
        <v>162.41</v>
      </c>
      <c r="CT5" t="s">
        <v>275</v>
      </c>
      <c r="CV5" t="s">
        <v>163</v>
      </c>
      <c r="CW5" t="s">
        <v>145</v>
      </c>
      <c r="CX5" t="s">
        <v>164</v>
      </c>
      <c r="CY5" t="s">
        <v>164</v>
      </c>
      <c r="CZ5" t="s">
        <v>164</v>
      </c>
      <c r="DA5" t="s">
        <v>165</v>
      </c>
      <c r="DB5" t="s">
        <v>165</v>
      </c>
      <c r="DC5" t="s">
        <v>164</v>
      </c>
      <c r="DD5" t="s">
        <v>165</v>
      </c>
      <c r="DE5" t="s">
        <v>164</v>
      </c>
      <c r="DF5">
        <v>2.5</v>
      </c>
      <c r="DG5">
        <v>2.5</v>
      </c>
      <c r="DH5">
        <v>0</v>
      </c>
      <c r="DI5" t="s">
        <v>276</v>
      </c>
      <c r="DJ5" s="8" t="s">
        <v>164</v>
      </c>
      <c r="DK5" t="s">
        <v>277</v>
      </c>
      <c r="DL5">
        <v>28</v>
      </c>
      <c r="DN5" t="s">
        <v>278</v>
      </c>
    </row>
    <row r="6" spans="1:118" x14ac:dyDescent="0.4">
      <c r="A6">
        <v>830703</v>
      </c>
      <c r="B6" t="s">
        <v>279</v>
      </c>
      <c r="C6" t="s">
        <v>280</v>
      </c>
      <c r="D6" t="s">
        <v>281</v>
      </c>
      <c r="E6" t="s">
        <v>282</v>
      </c>
      <c r="I6" t="s">
        <v>125</v>
      </c>
      <c r="J6" t="s">
        <v>125</v>
      </c>
      <c r="K6" t="s">
        <v>126</v>
      </c>
      <c r="L6" t="s">
        <v>247</v>
      </c>
      <c r="M6" t="s">
        <v>248</v>
      </c>
      <c r="N6" t="s">
        <v>249</v>
      </c>
      <c r="O6" t="s">
        <v>283</v>
      </c>
      <c r="P6" t="s">
        <v>284</v>
      </c>
      <c r="Q6" t="s">
        <v>285</v>
      </c>
      <c r="T6" t="s">
        <v>132</v>
      </c>
      <c r="U6" s="1">
        <v>43432</v>
      </c>
      <c r="V6" s="1">
        <v>43566</v>
      </c>
      <c r="W6" s="1">
        <v>43532</v>
      </c>
      <c r="Y6" t="s">
        <v>133</v>
      </c>
      <c r="Z6" s="1">
        <v>43568</v>
      </c>
      <c r="AD6">
        <v>154.13</v>
      </c>
      <c r="AE6">
        <v>395000</v>
      </c>
      <c r="AF6">
        <v>379000</v>
      </c>
      <c r="AG6" s="5">
        <v>379000</v>
      </c>
      <c r="AH6" t="s">
        <v>134</v>
      </c>
      <c r="AI6" t="s">
        <v>135</v>
      </c>
      <c r="AJ6" t="s">
        <v>136</v>
      </c>
      <c r="AL6">
        <v>2097</v>
      </c>
      <c r="AN6" t="s">
        <v>181</v>
      </c>
      <c r="AQ6" t="s">
        <v>182</v>
      </c>
      <c r="AR6" t="s">
        <v>139</v>
      </c>
      <c r="AS6" t="s">
        <v>140</v>
      </c>
      <c r="AT6" t="s">
        <v>141</v>
      </c>
      <c r="AU6">
        <v>32955</v>
      </c>
      <c r="AV6">
        <v>2459</v>
      </c>
      <c r="AW6">
        <v>2948</v>
      </c>
      <c r="AX6">
        <v>7841</v>
      </c>
      <c r="AY6">
        <v>2003</v>
      </c>
      <c r="BB6">
        <v>0.18</v>
      </c>
      <c r="BC6" t="s">
        <v>244</v>
      </c>
      <c r="BD6" t="s">
        <v>143</v>
      </c>
      <c r="BE6" t="s">
        <v>143</v>
      </c>
      <c r="BG6">
        <v>4</v>
      </c>
      <c r="BH6">
        <v>3</v>
      </c>
      <c r="BI6">
        <v>3</v>
      </c>
      <c r="BJ6">
        <v>0</v>
      </c>
      <c r="BK6" t="s">
        <v>286</v>
      </c>
      <c r="BL6" t="s">
        <v>164</v>
      </c>
      <c r="BM6">
        <v>2533161</v>
      </c>
      <c r="BO6">
        <v>4418.75</v>
      </c>
      <c r="BP6">
        <v>2018</v>
      </c>
      <c r="BQ6" t="s">
        <v>231</v>
      </c>
      <c r="BR6" t="s">
        <v>287</v>
      </c>
      <c r="BS6" t="s">
        <v>288</v>
      </c>
      <c r="BT6" t="s">
        <v>289</v>
      </c>
      <c r="BU6" t="s">
        <v>290</v>
      </c>
      <c r="BV6" t="s">
        <v>291</v>
      </c>
      <c r="BW6" t="s">
        <v>292</v>
      </c>
      <c r="BX6" t="s">
        <v>293</v>
      </c>
      <c r="BY6" t="s">
        <v>294</v>
      </c>
      <c r="BZ6" t="s">
        <v>154</v>
      </c>
      <c r="CA6" s="2">
        <v>43705.758561678238</v>
      </c>
      <c r="CB6" t="s">
        <v>155</v>
      </c>
      <c r="CC6" t="s">
        <v>156</v>
      </c>
      <c r="CD6" t="s">
        <v>143</v>
      </c>
      <c r="CE6" t="s">
        <v>157</v>
      </c>
      <c r="CF6" t="s">
        <v>143</v>
      </c>
      <c r="CG6" t="s">
        <v>295</v>
      </c>
      <c r="CH6" t="s">
        <v>159</v>
      </c>
      <c r="CI6" t="s">
        <v>143</v>
      </c>
      <c r="CJ6" t="s">
        <v>156</v>
      </c>
      <c r="CK6" t="s">
        <v>143</v>
      </c>
      <c r="CL6" t="s">
        <v>160</v>
      </c>
      <c r="CM6" s="3">
        <v>0</v>
      </c>
      <c r="CN6">
        <v>11370</v>
      </c>
      <c r="CP6">
        <v>130</v>
      </c>
      <c r="CQ6">
        <v>154.13</v>
      </c>
      <c r="CR6">
        <v>154.13</v>
      </c>
      <c r="CT6" t="s">
        <v>296</v>
      </c>
      <c r="CU6" t="s">
        <v>162</v>
      </c>
      <c r="CV6" t="s">
        <v>163</v>
      </c>
      <c r="CW6" t="s">
        <v>145</v>
      </c>
      <c r="CX6" t="s">
        <v>164</v>
      </c>
      <c r="CY6" t="s">
        <v>145</v>
      </c>
      <c r="CZ6" t="s">
        <v>164</v>
      </c>
      <c r="DA6" t="s">
        <v>165</v>
      </c>
      <c r="DB6" t="s">
        <v>165</v>
      </c>
      <c r="DC6" t="s">
        <v>164</v>
      </c>
      <c r="DD6" t="s">
        <v>165</v>
      </c>
      <c r="DE6" t="s">
        <v>164</v>
      </c>
      <c r="DF6">
        <v>3</v>
      </c>
      <c r="DG6">
        <v>3</v>
      </c>
      <c r="DH6">
        <v>0</v>
      </c>
      <c r="DI6" t="s">
        <v>297</v>
      </c>
      <c r="DJ6" s="8" t="s">
        <v>164</v>
      </c>
      <c r="DK6" t="s">
        <v>298</v>
      </c>
      <c r="DL6">
        <v>100</v>
      </c>
      <c r="DM6" t="s">
        <v>299</v>
      </c>
      <c r="DN6" t="s">
        <v>300</v>
      </c>
    </row>
    <row r="7" spans="1:118" x14ac:dyDescent="0.4">
      <c r="A7">
        <v>837325</v>
      </c>
      <c r="B7" t="s">
        <v>301</v>
      </c>
      <c r="C7" t="s">
        <v>302</v>
      </c>
      <c r="D7" t="s">
        <v>303</v>
      </c>
      <c r="E7" t="s">
        <v>304</v>
      </c>
      <c r="F7" t="s">
        <v>302</v>
      </c>
      <c r="G7" t="s">
        <v>305</v>
      </c>
      <c r="H7" t="s">
        <v>306</v>
      </c>
      <c r="I7" t="s">
        <v>125</v>
      </c>
      <c r="J7" t="s">
        <v>125</v>
      </c>
      <c r="K7" t="s">
        <v>126</v>
      </c>
      <c r="L7" t="s">
        <v>307</v>
      </c>
      <c r="M7" t="s">
        <v>308</v>
      </c>
      <c r="N7" t="s">
        <v>309</v>
      </c>
      <c r="O7" t="s">
        <v>310</v>
      </c>
      <c r="P7" t="s">
        <v>311</v>
      </c>
      <c r="Q7" t="s">
        <v>312</v>
      </c>
      <c r="T7" t="s">
        <v>132</v>
      </c>
      <c r="U7" s="1">
        <v>43514</v>
      </c>
      <c r="V7" s="1">
        <v>43585</v>
      </c>
      <c r="W7" s="1">
        <v>43514</v>
      </c>
      <c r="Y7" t="s">
        <v>133</v>
      </c>
      <c r="Z7" s="1">
        <v>43591</v>
      </c>
      <c r="AD7">
        <v>175.67</v>
      </c>
      <c r="AE7">
        <v>485000</v>
      </c>
      <c r="AF7">
        <v>485000</v>
      </c>
      <c r="AG7" s="5">
        <v>475000</v>
      </c>
      <c r="AH7" t="s">
        <v>134</v>
      </c>
      <c r="AI7" t="s">
        <v>135</v>
      </c>
      <c r="AJ7" t="s">
        <v>136</v>
      </c>
      <c r="AL7">
        <v>1658</v>
      </c>
      <c r="AN7" t="s">
        <v>181</v>
      </c>
      <c r="AQ7" t="s">
        <v>182</v>
      </c>
      <c r="AR7" t="s">
        <v>139</v>
      </c>
      <c r="AS7" t="s">
        <v>140</v>
      </c>
      <c r="AT7" t="s">
        <v>141</v>
      </c>
      <c r="AU7">
        <v>32955</v>
      </c>
      <c r="AV7">
        <v>2704</v>
      </c>
      <c r="AW7">
        <v>3667</v>
      </c>
      <c r="AX7">
        <v>11761</v>
      </c>
      <c r="AY7">
        <v>2005</v>
      </c>
      <c r="BB7">
        <v>0.27</v>
      </c>
      <c r="BC7" t="s">
        <v>230</v>
      </c>
      <c r="BD7" t="s">
        <v>156</v>
      </c>
      <c r="BE7" t="s">
        <v>143</v>
      </c>
      <c r="BG7">
        <v>3</v>
      </c>
      <c r="BH7">
        <v>3</v>
      </c>
      <c r="BI7">
        <v>3</v>
      </c>
      <c r="BJ7">
        <v>0</v>
      </c>
      <c r="BK7" t="s">
        <v>144</v>
      </c>
      <c r="BL7" t="s">
        <v>145</v>
      </c>
      <c r="BM7">
        <v>2535191</v>
      </c>
      <c r="BO7">
        <v>4383.04</v>
      </c>
      <c r="BP7">
        <v>2018</v>
      </c>
      <c r="BQ7" t="s">
        <v>206</v>
      </c>
      <c r="BR7" t="s">
        <v>313</v>
      </c>
      <c r="BS7" t="s">
        <v>314</v>
      </c>
      <c r="BT7" t="s">
        <v>315</v>
      </c>
      <c r="BU7" t="s">
        <v>316</v>
      </c>
      <c r="BV7" t="s">
        <v>317</v>
      </c>
      <c r="BW7" t="s">
        <v>318</v>
      </c>
      <c r="BX7" t="s">
        <v>319</v>
      </c>
      <c r="BZ7" t="s">
        <v>213</v>
      </c>
      <c r="CA7" s="2">
        <v>43591.625430925924</v>
      </c>
      <c r="CB7" t="s">
        <v>155</v>
      </c>
      <c r="CC7" t="s">
        <v>156</v>
      </c>
      <c r="CD7" t="s">
        <v>143</v>
      </c>
      <c r="CE7" t="s">
        <v>157</v>
      </c>
      <c r="CG7" t="s">
        <v>158</v>
      </c>
      <c r="CH7" t="s">
        <v>159</v>
      </c>
      <c r="CI7" t="s">
        <v>156</v>
      </c>
      <c r="CJ7" t="s">
        <v>156</v>
      </c>
      <c r="CK7" t="s">
        <v>143</v>
      </c>
      <c r="CL7" t="s">
        <v>160</v>
      </c>
      <c r="CQ7">
        <v>179.36</v>
      </c>
      <c r="CR7">
        <v>175.67</v>
      </c>
      <c r="CT7" t="s">
        <v>320</v>
      </c>
      <c r="CU7" t="s">
        <v>162</v>
      </c>
      <c r="CV7" t="s">
        <v>163</v>
      </c>
      <c r="CX7" t="s">
        <v>164</v>
      </c>
      <c r="CY7" t="s">
        <v>164</v>
      </c>
      <c r="CZ7" t="s">
        <v>145</v>
      </c>
      <c r="DA7" t="s">
        <v>165</v>
      </c>
      <c r="DB7" t="s">
        <v>165</v>
      </c>
      <c r="DC7" t="s">
        <v>164</v>
      </c>
      <c r="DD7" t="s">
        <v>165</v>
      </c>
      <c r="DE7" t="s">
        <v>145</v>
      </c>
      <c r="DF7">
        <v>2</v>
      </c>
      <c r="DG7">
        <v>2</v>
      </c>
      <c r="DH7">
        <v>2</v>
      </c>
      <c r="DI7" t="s">
        <v>321</v>
      </c>
      <c r="DJ7" s="8" t="s">
        <v>164</v>
      </c>
      <c r="DK7" t="s">
        <v>322</v>
      </c>
      <c r="DL7">
        <v>0</v>
      </c>
      <c r="DN7" t="s">
        <v>323</v>
      </c>
    </row>
    <row r="8" spans="1:118" x14ac:dyDescent="0.4">
      <c r="A8">
        <v>840780</v>
      </c>
      <c r="B8" t="s">
        <v>307</v>
      </c>
      <c r="C8" t="s">
        <v>308</v>
      </c>
      <c r="D8" t="s">
        <v>309</v>
      </c>
      <c r="E8" t="s">
        <v>324</v>
      </c>
      <c r="F8" t="s">
        <v>308</v>
      </c>
      <c r="G8" t="s">
        <v>325</v>
      </c>
      <c r="H8" t="s">
        <v>326</v>
      </c>
      <c r="I8" t="s">
        <v>125</v>
      </c>
      <c r="J8" t="s">
        <v>125</v>
      </c>
      <c r="K8" t="s">
        <v>126</v>
      </c>
      <c r="L8" t="s">
        <v>327</v>
      </c>
      <c r="M8" t="s">
        <v>328</v>
      </c>
      <c r="O8" t="s">
        <v>329</v>
      </c>
      <c r="P8" t="s">
        <v>330</v>
      </c>
      <c r="Q8" t="s">
        <v>331</v>
      </c>
      <c r="T8" t="s">
        <v>132</v>
      </c>
      <c r="U8" s="1">
        <v>43552</v>
      </c>
      <c r="V8" s="1">
        <v>43609</v>
      </c>
      <c r="W8" s="1">
        <v>43584</v>
      </c>
      <c r="Y8" t="s">
        <v>133</v>
      </c>
      <c r="Z8" s="1">
        <v>43612</v>
      </c>
      <c r="AD8">
        <v>178.22</v>
      </c>
      <c r="AE8">
        <v>475000</v>
      </c>
      <c r="AF8">
        <v>475000</v>
      </c>
      <c r="AG8" s="5">
        <v>450000</v>
      </c>
      <c r="AH8" t="s">
        <v>134</v>
      </c>
      <c r="AI8" t="s">
        <v>180</v>
      </c>
      <c r="AJ8" t="s">
        <v>136</v>
      </c>
      <c r="AL8">
        <v>1558</v>
      </c>
      <c r="AN8" t="s">
        <v>181</v>
      </c>
      <c r="AQ8" t="s">
        <v>182</v>
      </c>
      <c r="AR8" t="s">
        <v>139</v>
      </c>
      <c r="AS8" t="s">
        <v>140</v>
      </c>
      <c r="AT8" t="s">
        <v>141</v>
      </c>
      <c r="AU8">
        <v>32955</v>
      </c>
      <c r="AV8">
        <v>2525</v>
      </c>
      <c r="AW8">
        <v>3201</v>
      </c>
      <c r="AX8">
        <v>16988</v>
      </c>
      <c r="AY8">
        <v>2003</v>
      </c>
      <c r="BB8">
        <v>0.39</v>
      </c>
      <c r="BC8" t="s">
        <v>230</v>
      </c>
      <c r="BD8" t="s">
        <v>143</v>
      </c>
      <c r="BE8" t="s">
        <v>143</v>
      </c>
      <c r="BG8">
        <v>4</v>
      </c>
      <c r="BH8">
        <v>3</v>
      </c>
      <c r="BI8">
        <v>3</v>
      </c>
      <c r="BJ8">
        <v>0</v>
      </c>
      <c r="BK8" t="s">
        <v>144</v>
      </c>
      <c r="BL8" t="s">
        <v>145</v>
      </c>
      <c r="BM8">
        <v>2533180</v>
      </c>
      <c r="BO8">
        <v>5343.81</v>
      </c>
      <c r="BP8">
        <v>2018</v>
      </c>
      <c r="BQ8" t="s">
        <v>231</v>
      </c>
      <c r="BR8" t="s">
        <v>332</v>
      </c>
      <c r="BS8" t="s">
        <v>333</v>
      </c>
      <c r="BT8" t="s">
        <v>334</v>
      </c>
      <c r="BU8" t="s">
        <v>335</v>
      </c>
      <c r="BV8" t="s">
        <v>336</v>
      </c>
      <c r="BW8" t="s">
        <v>337</v>
      </c>
      <c r="BX8" t="s">
        <v>338</v>
      </c>
      <c r="BZ8" t="s">
        <v>154</v>
      </c>
      <c r="CA8" s="2">
        <v>43705.760244351855</v>
      </c>
      <c r="CB8" t="s">
        <v>155</v>
      </c>
      <c r="CC8" t="s">
        <v>156</v>
      </c>
      <c r="CD8" t="s">
        <v>143</v>
      </c>
      <c r="CG8" t="s">
        <v>339</v>
      </c>
      <c r="CH8" t="s">
        <v>159</v>
      </c>
      <c r="CI8" t="s">
        <v>143</v>
      </c>
      <c r="CJ8" t="s">
        <v>156</v>
      </c>
      <c r="CK8" t="s">
        <v>143</v>
      </c>
      <c r="CL8" t="s">
        <v>160</v>
      </c>
      <c r="CQ8">
        <v>188.12</v>
      </c>
      <c r="CR8">
        <v>178.22</v>
      </c>
      <c r="CS8" t="s">
        <v>340</v>
      </c>
      <c r="CT8" t="s">
        <v>341</v>
      </c>
      <c r="CU8" t="s">
        <v>191</v>
      </c>
      <c r="CV8" t="s">
        <v>163</v>
      </c>
      <c r="CW8" t="s">
        <v>145</v>
      </c>
      <c r="CX8" t="s">
        <v>164</v>
      </c>
      <c r="CY8" t="s">
        <v>164</v>
      </c>
      <c r="CZ8" t="s">
        <v>164</v>
      </c>
      <c r="DA8" t="s">
        <v>165</v>
      </c>
      <c r="DB8" t="s">
        <v>165</v>
      </c>
      <c r="DC8" t="s">
        <v>164</v>
      </c>
      <c r="DD8" t="s">
        <v>165</v>
      </c>
      <c r="DE8" t="s">
        <v>164</v>
      </c>
      <c r="DF8">
        <v>2.5</v>
      </c>
      <c r="DG8">
        <v>2.5</v>
      </c>
      <c r="DH8">
        <v>0</v>
      </c>
      <c r="DI8" t="s">
        <v>342</v>
      </c>
      <c r="DJ8" s="8" t="s">
        <v>164</v>
      </c>
      <c r="DK8" t="s">
        <v>343</v>
      </c>
      <c r="DL8">
        <v>32</v>
      </c>
      <c r="DM8" t="s">
        <v>344</v>
      </c>
      <c r="DN8" t="s">
        <v>345</v>
      </c>
    </row>
    <row r="9" spans="1:118" x14ac:dyDescent="0.4">
      <c r="A9">
        <v>842081</v>
      </c>
      <c r="B9" t="s">
        <v>370</v>
      </c>
      <c r="C9" t="s">
        <v>119</v>
      </c>
      <c r="D9" t="s">
        <v>120</v>
      </c>
      <c r="E9" t="s">
        <v>371</v>
      </c>
      <c r="F9" t="s">
        <v>372</v>
      </c>
      <c r="G9" t="s">
        <v>373</v>
      </c>
      <c r="I9" t="s">
        <v>125</v>
      </c>
      <c r="J9" t="s">
        <v>125</v>
      </c>
      <c r="K9" t="s">
        <v>126</v>
      </c>
      <c r="L9" t="s">
        <v>374</v>
      </c>
      <c r="M9" t="s">
        <v>375</v>
      </c>
      <c r="N9" t="s">
        <v>376</v>
      </c>
      <c r="O9" t="s">
        <v>377</v>
      </c>
      <c r="P9" t="s">
        <v>378</v>
      </c>
      <c r="Q9" t="s">
        <v>379</v>
      </c>
      <c r="R9" t="s">
        <v>380</v>
      </c>
      <c r="T9" t="s">
        <v>132</v>
      </c>
      <c r="U9" s="1">
        <v>43565</v>
      </c>
      <c r="V9" s="1">
        <v>43628</v>
      </c>
      <c r="W9" s="1">
        <v>43574</v>
      </c>
      <c r="Y9" t="s">
        <v>133</v>
      </c>
      <c r="Z9" s="1">
        <v>43635</v>
      </c>
      <c r="AD9">
        <v>150.04</v>
      </c>
      <c r="AE9">
        <v>349900</v>
      </c>
      <c r="AF9">
        <v>349900</v>
      </c>
      <c r="AG9" s="5">
        <v>349900</v>
      </c>
      <c r="AH9" t="s">
        <v>134</v>
      </c>
      <c r="AI9" t="s">
        <v>180</v>
      </c>
      <c r="AJ9" t="s">
        <v>136</v>
      </c>
      <c r="AK9">
        <v>31243174</v>
      </c>
      <c r="AL9">
        <v>1295</v>
      </c>
      <c r="AN9" t="s">
        <v>242</v>
      </c>
      <c r="AQ9" t="s">
        <v>182</v>
      </c>
      <c r="AR9" t="s">
        <v>139</v>
      </c>
      <c r="AS9" t="s">
        <v>140</v>
      </c>
      <c r="AT9" t="s">
        <v>141</v>
      </c>
      <c r="AU9">
        <v>32955</v>
      </c>
      <c r="AV9">
        <v>2332</v>
      </c>
      <c r="AW9">
        <v>2815</v>
      </c>
      <c r="AX9">
        <v>7405</v>
      </c>
      <c r="AY9">
        <v>2005</v>
      </c>
      <c r="BB9">
        <v>0.17</v>
      </c>
      <c r="BC9" t="s">
        <v>381</v>
      </c>
      <c r="BD9" t="s">
        <v>143</v>
      </c>
      <c r="BE9" t="s">
        <v>143</v>
      </c>
      <c r="BG9">
        <v>4</v>
      </c>
      <c r="BH9">
        <v>2</v>
      </c>
      <c r="BI9">
        <v>2</v>
      </c>
      <c r="BJ9">
        <v>0</v>
      </c>
      <c r="BK9" t="s">
        <v>144</v>
      </c>
      <c r="BL9" t="s">
        <v>164</v>
      </c>
      <c r="BM9">
        <v>2535428</v>
      </c>
      <c r="BO9">
        <v>3449.88</v>
      </c>
      <c r="BP9">
        <v>2018</v>
      </c>
      <c r="BQ9" t="s">
        <v>245</v>
      </c>
      <c r="BR9" t="s">
        <v>382</v>
      </c>
      <c r="BS9" t="s">
        <v>383</v>
      </c>
      <c r="BT9" t="s">
        <v>384</v>
      </c>
      <c r="BU9" t="s">
        <v>385</v>
      </c>
      <c r="BV9" t="s">
        <v>386</v>
      </c>
      <c r="BW9" t="s">
        <v>387</v>
      </c>
      <c r="BX9">
        <v>8007469464</v>
      </c>
      <c r="BY9" t="s">
        <v>388</v>
      </c>
      <c r="BZ9" t="s">
        <v>154</v>
      </c>
      <c r="CA9" s="2">
        <v>43705.760434861113</v>
      </c>
      <c r="CB9" t="s">
        <v>155</v>
      </c>
      <c r="CC9" t="s">
        <v>156</v>
      </c>
      <c r="CD9" t="s">
        <v>143</v>
      </c>
      <c r="CE9" t="s">
        <v>157</v>
      </c>
      <c r="CF9" t="s">
        <v>143</v>
      </c>
      <c r="CG9" t="s">
        <v>158</v>
      </c>
      <c r="CH9" t="s">
        <v>159</v>
      </c>
      <c r="CI9" t="s">
        <v>143</v>
      </c>
      <c r="CJ9" t="s">
        <v>143</v>
      </c>
      <c r="CK9" t="s">
        <v>143</v>
      </c>
      <c r="CL9" t="s">
        <v>160</v>
      </c>
      <c r="CN9">
        <v>2500</v>
      </c>
      <c r="CQ9">
        <v>150.04</v>
      </c>
      <c r="CR9">
        <v>150.04</v>
      </c>
      <c r="CT9" t="s">
        <v>389</v>
      </c>
      <c r="CU9" t="s">
        <v>191</v>
      </c>
      <c r="CV9" t="s">
        <v>163</v>
      </c>
      <c r="CX9" t="s">
        <v>164</v>
      </c>
      <c r="CY9" t="s">
        <v>145</v>
      </c>
      <c r="CZ9" t="s">
        <v>164</v>
      </c>
      <c r="DA9" t="s">
        <v>165</v>
      </c>
      <c r="DB9" t="s">
        <v>165</v>
      </c>
      <c r="DC9" t="s">
        <v>145</v>
      </c>
      <c r="DD9" t="s">
        <v>165</v>
      </c>
      <c r="DE9" t="s">
        <v>145</v>
      </c>
      <c r="DF9">
        <v>2.5</v>
      </c>
      <c r="DG9">
        <v>2.5</v>
      </c>
      <c r="DH9">
        <v>0</v>
      </c>
      <c r="DI9" t="s">
        <v>390</v>
      </c>
      <c r="DJ9" s="8" t="s">
        <v>164</v>
      </c>
      <c r="DK9" t="s">
        <v>391</v>
      </c>
      <c r="DL9">
        <v>9</v>
      </c>
      <c r="DM9" t="s">
        <v>392</v>
      </c>
      <c r="DN9" t="s">
        <v>393</v>
      </c>
    </row>
    <row r="10" spans="1:118" x14ac:dyDescent="0.4">
      <c r="A10">
        <v>848963</v>
      </c>
      <c r="B10" t="s">
        <v>346</v>
      </c>
      <c r="C10" t="s">
        <v>347</v>
      </c>
      <c r="D10" t="s">
        <v>348</v>
      </c>
      <c r="E10" t="s">
        <v>352</v>
      </c>
      <c r="F10" t="s">
        <v>347</v>
      </c>
      <c r="G10" t="s">
        <v>394</v>
      </c>
      <c r="H10" t="s">
        <v>430</v>
      </c>
      <c r="I10" t="s">
        <v>125</v>
      </c>
      <c r="J10" t="s">
        <v>125</v>
      </c>
      <c r="K10" t="s">
        <v>126</v>
      </c>
      <c r="L10" t="s">
        <v>374</v>
      </c>
      <c r="M10" t="s">
        <v>375</v>
      </c>
      <c r="N10" t="s">
        <v>376</v>
      </c>
      <c r="O10" t="s">
        <v>377</v>
      </c>
      <c r="P10" t="s">
        <v>378</v>
      </c>
      <c r="Q10" t="s">
        <v>379</v>
      </c>
      <c r="R10" t="s">
        <v>380</v>
      </c>
      <c r="T10" t="s">
        <v>132</v>
      </c>
      <c r="U10" s="1">
        <v>43643</v>
      </c>
      <c r="V10" s="1">
        <v>43678</v>
      </c>
      <c r="W10" s="1">
        <v>43644</v>
      </c>
      <c r="Y10" t="s">
        <v>133</v>
      </c>
      <c r="Z10" s="1">
        <v>43679</v>
      </c>
      <c r="AD10">
        <v>157.91</v>
      </c>
      <c r="AE10">
        <v>340000</v>
      </c>
      <c r="AF10">
        <v>340000</v>
      </c>
      <c r="AG10" s="5">
        <v>342500</v>
      </c>
      <c r="AH10" t="s">
        <v>134</v>
      </c>
      <c r="AI10" t="s">
        <v>180</v>
      </c>
      <c r="AJ10" t="s">
        <v>136</v>
      </c>
      <c r="AL10">
        <v>1647</v>
      </c>
      <c r="AN10" t="s">
        <v>181</v>
      </c>
      <c r="AQ10" t="s">
        <v>182</v>
      </c>
      <c r="AR10" t="s">
        <v>139</v>
      </c>
      <c r="AS10" t="s">
        <v>140</v>
      </c>
      <c r="AT10" t="s">
        <v>141</v>
      </c>
      <c r="AU10">
        <v>32955</v>
      </c>
      <c r="AV10">
        <v>2169</v>
      </c>
      <c r="AW10">
        <v>2700</v>
      </c>
      <c r="AY10">
        <v>2004</v>
      </c>
      <c r="BB10">
        <v>0.27</v>
      </c>
      <c r="BC10" t="s">
        <v>145</v>
      </c>
      <c r="BD10" t="s">
        <v>143</v>
      </c>
      <c r="BE10" t="s">
        <v>143</v>
      </c>
      <c r="BG10">
        <v>4</v>
      </c>
      <c r="BH10">
        <v>2</v>
      </c>
      <c r="BI10">
        <v>2</v>
      </c>
      <c r="BJ10">
        <v>0</v>
      </c>
      <c r="BK10" t="s">
        <v>144</v>
      </c>
      <c r="BL10" t="s">
        <v>164</v>
      </c>
      <c r="BM10">
        <v>2533158</v>
      </c>
      <c r="BO10">
        <v>3647.01</v>
      </c>
      <c r="BP10">
        <v>2018</v>
      </c>
      <c r="BQ10" t="s">
        <v>231</v>
      </c>
      <c r="BR10" t="s">
        <v>431</v>
      </c>
      <c r="BS10" t="s">
        <v>432</v>
      </c>
      <c r="BT10" t="s">
        <v>433</v>
      </c>
      <c r="BU10" t="s">
        <v>434</v>
      </c>
      <c r="BV10" t="s">
        <v>435</v>
      </c>
      <c r="BW10" t="s">
        <v>436</v>
      </c>
      <c r="BX10" t="s">
        <v>437</v>
      </c>
      <c r="BY10">
        <v>5000</v>
      </c>
      <c r="BZ10" t="s">
        <v>364</v>
      </c>
      <c r="CA10" s="2">
        <v>43705.761179513887</v>
      </c>
      <c r="CB10" t="s">
        <v>155</v>
      </c>
      <c r="CC10" t="s">
        <v>156</v>
      </c>
      <c r="CD10" t="s">
        <v>143</v>
      </c>
      <c r="CE10" t="s">
        <v>365</v>
      </c>
      <c r="CG10" t="s">
        <v>339</v>
      </c>
      <c r="CH10" t="s">
        <v>159</v>
      </c>
      <c r="CI10" t="s">
        <v>143</v>
      </c>
      <c r="CJ10" t="s">
        <v>156</v>
      </c>
      <c r="CK10" t="s">
        <v>143</v>
      </c>
      <c r="CL10" t="s">
        <v>160</v>
      </c>
      <c r="CN10">
        <v>5000</v>
      </c>
      <c r="CQ10">
        <v>156.75</v>
      </c>
      <c r="CR10">
        <v>157.91</v>
      </c>
      <c r="CS10" t="s">
        <v>438</v>
      </c>
      <c r="CT10" t="s">
        <v>439</v>
      </c>
      <c r="CU10" t="s">
        <v>191</v>
      </c>
      <c r="CV10" t="s">
        <v>163</v>
      </c>
      <c r="CW10" t="s">
        <v>145</v>
      </c>
      <c r="CX10" t="s">
        <v>164</v>
      </c>
      <c r="CY10" t="s">
        <v>145</v>
      </c>
      <c r="CZ10" t="s">
        <v>164</v>
      </c>
      <c r="DA10" t="s">
        <v>165</v>
      </c>
      <c r="DB10" t="s">
        <v>165</v>
      </c>
      <c r="DC10" t="s">
        <v>145</v>
      </c>
      <c r="DD10" t="s">
        <v>165</v>
      </c>
      <c r="DE10" t="s">
        <v>145</v>
      </c>
      <c r="DF10">
        <v>2.5</v>
      </c>
      <c r="DG10">
        <v>2.5</v>
      </c>
      <c r="DH10">
        <v>0</v>
      </c>
      <c r="DI10" t="s">
        <v>440</v>
      </c>
      <c r="DJ10" s="8" t="s">
        <v>164</v>
      </c>
      <c r="DK10" t="s">
        <v>441</v>
      </c>
      <c r="DL10">
        <v>1</v>
      </c>
      <c r="DM10" t="s">
        <v>442</v>
      </c>
      <c r="DN10" t="s">
        <v>443</v>
      </c>
    </row>
    <row r="11" spans="1:118" x14ac:dyDescent="0.4">
      <c r="A11">
        <v>846148</v>
      </c>
      <c r="B11" t="s">
        <v>444</v>
      </c>
      <c r="C11" t="s">
        <v>445</v>
      </c>
      <c r="D11" t="s">
        <v>446</v>
      </c>
      <c r="E11" t="s">
        <v>447</v>
      </c>
      <c r="F11" t="s">
        <v>448</v>
      </c>
      <c r="G11" t="s">
        <v>449</v>
      </c>
      <c r="I11" t="s">
        <v>125</v>
      </c>
      <c r="J11" t="s">
        <v>125</v>
      </c>
      <c r="K11" t="s">
        <v>126</v>
      </c>
      <c r="L11" t="s">
        <v>450</v>
      </c>
      <c r="M11" t="s">
        <v>451</v>
      </c>
      <c r="N11" t="s">
        <v>452</v>
      </c>
      <c r="O11" t="s">
        <v>453</v>
      </c>
      <c r="P11" t="s">
        <v>454</v>
      </c>
      <c r="Q11" t="s">
        <v>455</v>
      </c>
      <c r="T11" t="s">
        <v>132</v>
      </c>
      <c r="U11" s="1">
        <v>43613</v>
      </c>
      <c r="V11" s="1">
        <v>43696</v>
      </c>
      <c r="W11" s="1">
        <v>43651</v>
      </c>
      <c r="Y11" t="s">
        <v>133</v>
      </c>
      <c r="Z11" s="1">
        <v>43696</v>
      </c>
      <c r="AD11">
        <v>159.26</v>
      </c>
      <c r="AE11">
        <v>429000</v>
      </c>
      <c r="AF11">
        <v>429000</v>
      </c>
      <c r="AG11" s="5">
        <v>405000</v>
      </c>
      <c r="AH11" t="s">
        <v>134</v>
      </c>
      <c r="AI11" t="s">
        <v>135</v>
      </c>
      <c r="AJ11" t="s">
        <v>136</v>
      </c>
      <c r="AL11">
        <v>4353</v>
      </c>
      <c r="AN11" t="s">
        <v>137</v>
      </c>
      <c r="AQ11" t="s">
        <v>138</v>
      </c>
      <c r="AR11" t="s">
        <v>139</v>
      </c>
      <c r="AS11" t="s">
        <v>140</v>
      </c>
      <c r="AT11" t="s">
        <v>141</v>
      </c>
      <c r="AU11">
        <v>32955</v>
      </c>
      <c r="AV11">
        <v>2543</v>
      </c>
      <c r="AW11">
        <v>3254</v>
      </c>
      <c r="AX11">
        <v>10454</v>
      </c>
      <c r="AY11">
        <v>2004</v>
      </c>
      <c r="BB11">
        <v>0.24</v>
      </c>
      <c r="BC11" t="s">
        <v>456</v>
      </c>
      <c r="BD11" t="s">
        <v>143</v>
      </c>
      <c r="BE11" t="s">
        <v>143</v>
      </c>
      <c r="BG11">
        <v>3</v>
      </c>
      <c r="BH11">
        <v>3</v>
      </c>
      <c r="BI11">
        <v>3</v>
      </c>
      <c r="BJ11">
        <v>0</v>
      </c>
      <c r="BK11" t="s">
        <v>144</v>
      </c>
      <c r="BL11" t="s">
        <v>145</v>
      </c>
      <c r="BM11">
        <v>2534471</v>
      </c>
      <c r="BO11">
        <v>3608.93</v>
      </c>
      <c r="BP11">
        <v>2018</v>
      </c>
      <c r="BQ11" t="s">
        <v>146</v>
      </c>
      <c r="BR11" t="s">
        <v>457</v>
      </c>
      <c r="BS11" t="s">
        <v>458</v>
      </c>
      <c r="BT11" t="s">
        <v>459</v>
      </c>
      <c r="BU11" t="s">
        <v>460</v>
      </c>
      <c r="BV11" t="s">
        <v>461</v>
      </c>
      <c r="BW11" t="s">
        <v>462</v>
      </c>
      <c r="BX11" t="s">
        <v>463</v>
      </c>
      <c r="BZ11" t="s">
        <v>154</v>
      </c>
      <c r="CA11" s="2">
        <v>43696.490282685183</v>
      </c>
      <c r="CB11" t="s">
        <v>155</v>
      </c>
      <c r="CC11" t="s">
        <v>156</v>
      </c>
      <c r="CD11" t="s">
        <v>143</v>
      </c>
      <c r="CE11" t="s">
        <v>157</v>
      </c>
      <c r="CF11" t="s">
        <v>143</v>
      </c>
      <c r="CG11" t="s">
        <v>158</v>
      </c>
      <c r="CH11" t="s">
        <v>159</v>
      </c>
      <c r="CI11" t="s">
        <v>156</v>
      </c>
      <c r="CJ11" t="s">
        <v>156</v>
      </c>
      <c r="CK11" t="s">
        <v>143</v>
      </c>
      <c r="CL11" t="s">
        <v>160</v>
      </c>
      <c r="CM11" s="4">
        <v>0</v>
      </c>
      <c r="CQ11">
        <v>168.7</v>
      </c>
      <c r="CR11">
        <v>159.26</v>
      </c>
      <c r="CS11" t="s">
        <v>464</v>
      </c>
      <c r="CT11" t="s">
        <v>465</v>
      </c>
      <c r="CU11" t="s">
        <v>162</v>
      </c>
      <c r="CV11" t="s">
        <v>163</v>
      </c>
      <c r="CW11" t="s">
        <v>145</v>
      </c>
      <c r="CX11" t="s">
        <v>164</v>
      </c>
      <c r="CY11" t="s">
        <v>164</v>
      </c>
      <c r="CZ11" t="s">
        <v>164</v>
      </c>
      <c r="DA11" t="s">
        <v>165</v>
      </c>
      <c r="DB11" t="s">
        <v>165</v>
      </c>
      <c r="DC11" t="s">
        <v>164</v>
      </c>
      <c r="DD11" t="s">
        <v>165</v>
      </c>
      <c r="DE11" t="s">
        <v>164</v>
      </c>
      <c r="DF11">
        <v>2.5</v>
      </c>
      <c r="DG11">
        <v>2.5</v>
      </c>
      <c r="DH11">
        <v>0</v>
      </c>
      <c r="DI11" t="s">
        <v>466</v>
      </c>
      <c r="DJ11" s="8" t="s">
        <v>164</v>
      </c>
      <c r="DK11" t="s">
        <v>467</v>
      </c>
      <c r="DL11">
        <v>38</v>
      </c>
      <c r="DN11" t="s">
        <v>468</v>
      </c>
    </row>
    <row r="12" spans="1:118" x14ac:dyDescent="0.4">
      <c r="A12">
        <v>846063</v>
      </c>
      <c r="B12" t="s">
        <v>469</v>
      </c>
      <c r="C12" t="s">
        <v>470</v>
      </c>
      <c r="E12" t="s">
        <v>471</v>
      </c>
      <c r="F12" t="s">
        <v>472</v>
      </c>
      <c r="G12" t="s">
        <v>473</v>
      </c>
      <c r="I12" t="s">
        <v>125</v>
      </c>
      <c r="J12" t="s">
        <v>125</v>
      </c>
      <c r="K12" t="s">
        <v>126</v>
      </c>
      <c r="L12" t="s">
        <v>474</v>
      </c>
      <c r="M12" t="s">
        <v>475</v>
      </c>
      <c r="N12" t="s">
        <v>476</v>
      </c>
      <c r="O12" t="s">
        <v>477</v>
      </c>
      <c r="P12" t="s">
        <v>478</v>
      </c>
      <c r="Q12" t="s">
        <v>479</v>
      </c>
      <c r="T12" t="s">
        <v>132</v>
      </c>
      <c r="U12" s="1">
        <v>43610</v>
      </c>
      <c r="V12" s="1">
        <v>43685</v>
      </c>
      <c r="W12" s="1">
        <v>43666</v>
      </c>
      <c r="Y12" t="s">
        <v>133</v>
      </c>
      <c r="Z12" s="1">
        <v>43714</v>
      </c>
      <c r="AD12">
        <v>145.12</v>
      </c>
      <c r="AE12">
        <v>359900</v>
      </c>
      <c r="AF12">
        <v>329900</v>
      </c>
      <c r="AG12" s="5">
        <v>320000</v>
      </c>
      <c r="AH12" t="s">
        <v>134</v>
      </c>
      <c r="AI12" t="s">
        <v>135</v>
      </c>
      <c r="AJ12" t="s">
        <v>136</v>
      </c>
      <c r="AL12">
        <v>1205</v>
      </c>
      <c r="AN12" t="s">
        <v>242</v>
      </c>
      <c r="AQ12" t="s">
        <v>182</v>
      </c>
      <c r="AR12" t="s">
        <v>139</v>
      </c>
      <c r="AS12" t="s">
        <v>140</v>
      </c>
      <c r="AT12" t="s">
        <v>141</v>
      </c>
      <c r="AU12">
        <v>32955</v>
      </c>
      <c r="AV12">
        <v>2205</v>
      </c>
      <c r="AW12">
        <v>2676</v>
      </c>
      <c r="AX12">
        <v>6534</v>
      </c>
      <c r="AY12">
        <v>2005</v>
      </c>
      <c r="BB12">
        <v>0.15</v>
      </c>
      <c r="BC12" t="s">
        <v>381</v>
      </c>
      <c r="BD12" t="s">
        <v>143</v>
      </c>
      <c r="BE12" t="s">
        <v>143</v>
      </c>
      <c r="BG12">
        <v>4</v>
      </c>
      <c r="BH12">
        <v>2</v>
      </c>
      <c r="BI12">
        <v>2</v>
      </c>
      <c r="BJ12">
        <v>0</v>
      </c>
      <c r="BK12" t="s">
        <v>144</v>
      </c>
      <c r="BL12" t="s">
        <v>145</v>
      </c>
      <c r="BM12">
        <v>2535420</v>
      </c>
      <c r="BO12">
        <v>4066.75</v>
      </c>
      <c r="BP12">
        <v>2018</v>
      </c>
      <c r="BQ12" t="s">
        <v>245</v>
      </c>
      <c r="BR12" t="s">
        <v>480</v>
      </c>
      <c r="BS12" t="s">
        <v>481</v>
      </c>
      <c r="BT12" t="s">
        <v>482</v>
      </c>
      <c r="BU12" t="s">
        <v>483</v>
      </c>
      <c r="BV12" t="s">
        <v>484</v>
      </c>
      <c r="BW12" t="s">
        <v>485</v>
      </c>
      <c r="BX12" t="s">
        <v>486</v>
      </c>
      <c r="BZ12" t="s">
        <v>154</v>
      </c>
      <c r="CA12" s="2">
        <v>43714.481526064817</v>
      </c>
      <c r="CB12" t="s">
        <v>155</v>
      </c>
      <c r="CC12" t="s">
        <v>143</v>
      </c>
      <c r="CD12" t="s">
        <v>143</v>
      </c>
      <c r="CE12" t="s">
        <v>157</v>
      </c>
      <c r="CF12" t="s">
        <v>143</v>
      </c>
      <c r="CG12" t="s">
        <v>158</v>
      </c>
      <c r="CH12" t="s">
        <v>159</v>
      </c>
      <c r="CI12" t="s">
        <v>143</v>
      </c>
      <c r="CJ12" t="s">
        <v>156</v>
      </c>
      <c r="CK12" t="s">
        <v>143</v>
      </c>
      <c r="CL12" t="s">
        <v>160</v>
      </c>
      <c r="CQ12">
        <v>149.61000000000001</v>
      </c>
      <c r="CR12">
        <v>145.12</v>
      </c>
      <c r="CS12" t="s">
        <v>487</v>
      </c>
      <c r="CT12" t="s">
        <v>488</v>
      </c>
      <c r="CU12" t="s">
        <v>191</v>
      </c>
      <c r="CV12" t="s">
        <v>163</v>
      </c>
      <c r="CW12" t="s">
        <v>145</v>
      </c>
      <c r="CX12" t="s">
        <v>164</v>
      </c>
      <c r="CY12" t="s">
        <v>145</v>
      </c>
      <c r="CZ12" t="s">
        <v>164</v>
      </c>
      <c r="DA12" t="s">
        <v>165</v>
      </c>
      <c r="DB12" t="s">
        <v>165</v>
      </c>
      <c r="DC12" t="s">
        <v>145</v>
      </c>
      <c r="DD12" t="s">
        <v>165</v>
      </c>
      <c r="DE12" t="s">
        <v>164</v>
      </c>
      <c r="DF12">
        <v>2.5</v>
      </c>
      <c r="DG12">
        <v>2.5</v>
      </c>
      <c r="DH12">
        <v>2.5</v>
      </c>
      <c r="DI12" t="s">
        <v>489</v>
      </c>
      <c r="DJ12" s="8" t="s">
        <v>164</v>
      </c>
      <c r="DK12" t="s">
        <v>490</v>
      </c>
      <c r="DL12">
        <v>56</v>
      </c>
      <c r="DN12" t="s">
        <v>491</v>
      </c>
    </row>
    <row r="13" spans="1:118" x14ac:dyDescent="0.4">
      <c r="AD13" s="7">
        <f>AVERAGE(AD2:AD12)</f>
        <v>162.68727272727273</v>
      </c>
      <c r="AF13" s="6">
        <f>AVERAGE(AF2:AF12)</f>
        <v>416045.45454545453</v>
      </c>
      <c r="AV13" s="20">
        <f>AVERAGE(AV2:AV12)</f>
        <v>2485.818181818182</v>
      </c>
      <c r="AY13">
        <f>AVERAGE(AY2:AY12)</f>
        <v>2004.090909090909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4"/>
  <sheetViews>
    <sheetView topLeftCell="AK1" workbookViewId="0">
      <selection activeCell="AV15" sqref="AV15"/>
    </sheetView>
  </sheetViews>
  <sheetFormatPr defaultRowHeight="15" x14ac:dyDescent="0.25"/>
  <cols>
    <col min="22" max="22" width="10.5703125" bestFit="1" customWidth="1"/>
    <col min="29" max="30" width="8.85546875" style="8"/>
    <col min="33" max="33" width="8.85546875" style="8"/>
    <col min="51" max="51" width="8.85546875" style="8"/>
    <col min="114" max="114" width="8.85546875" style="8"/>
  </cols>
  <sheetData>
    <row r="1" spans="1:118" x14ac:dyDescent="0.4">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s="8" t="s">
        <v>95</v>
      </c>
      <c r="AD1" s="8" t="s">
        <v>113</v>
      </c>
      <c r="AE1" t="s">
        <v>30</v>
      </c>
      <c r="AF1" t="s">
        <v>31</v>
      </c>
      <c r="AG1" s="8"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s="8"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s="8" t="s">
        <v>113</v>
      </c>
      <c r="DK1" t="s">
        <v>114</v>
      </c>
      <c r="DL1" t="s">
        <v>115</v>
      </c>
      <c r="DM1" t="s">
        <v>116</v>
      </c>
      <c r="DN1" t="s">
        <v>117</v>
      </c>
    </row>
    <row r="2" spans="1:118" x14ac:dyDescent="0.4">
      <c r="A2">
        <v>825572</v>
      </c>
      <c r="B2" t="s">
        <v>194</v>
      </c>
      <c r="C2" t="s">
        <v>195</v>
      </c>
      <c r="D2" t="s">
        <v>196</v>
      </c>
      <c r="E2" t="s">
        <v>197</v>
      </c>
      <c r="F2" t="s">
        <v>195</v>
      </c>
      <c r="G2" t="s">
        <v>198</v>
      </c>
      <c r="I2" t="s">
        <v>125</v>
      </c>
      <c r="J2" t="s">
        <v>125</v>
      </c>
      <c r="K2" t="s">
        <v>126</v>
      </c>
      <c r="L2" t="s">
        <v>199</v>
      </c>
      <c r="M2" t="s">
        <v>200</v>
      </c>
      <c r="N2" t="s">
        <v>201</v>
      </c>
      <c r="O2" t="s">
        <v>202</v>
      </c>
      <c r="P2" t="s">
        <v>203</v>
      </c>
      <c r="Q2" t="s">
        <v>204</v>
      </c>
      <c r="T2" t="s">
        <v>132</v>
      </c>
      <c r="U2" s="1">
        <v>43369</v>
      </c>
      <c r="V2" s="1">
        <v>43430</v>
      </c>
      <c r="W2" s="1">
        <v>43395</v>
      </c>
      <c r="Y2" t="s">
        <v>133</v>
      </c>
      <c r="Z2" s="1">
        <v>43430</v>
      </c>
      <c r="AC2" s="8">
        <v>164.82</v>
      </c>
      <c r="AD2" s="8" t="s">
        <v>164</v>
      </c>
      <c r="AE2">
        <v>479900</v>
      </c>
      <c r="AF2">
        <v>479900</v>
      </c>
      <c r="AG2" s="8">
        <v>460000</v>
      </c>
      <c r="AH2" t="s">
        <v>134</v>
      </c>
      <c r="AI2" t="s">
        <v>135</v>
      </c>
      <c r="AJ2" t="s">
        <v>136</v>
      </c>
      <c r="AL2">
        <v>1687</v>
      </c>
      <c r="AN2" t="s">
        <v>181</v>
      </c>
      <c r="AQ2" t="s">
        <v>182</v>
      </c>
      <c r="AR2" t="s">
        <v>139</v>
      </c>
      <c r="AS2" t="s">
        <v>140</v>
      </c>
      <c r="AT2" t="s">
        <v>141</v>
      </c>
      <c r="AU2">
        <v>32955</v>
      </c>
      <c r="AV2">
        <v>2791</v>
      </c>
      <c r="AW2">
        <v>3140</v>
      </c>
      <c r="AX2">
        <v>16988</v>
      </c>
      <c r="AY2" s="8">
        <v>2005</v>
      </c>
      <c r="BB2">
        <v>0.39</v>
      </c>
      <c r="BC2" t="s">
        <v>142</v>
      </c>
      <c r="BD2" t="s">
        <v>143</v>
      </c>
      <c r="BE2" t="s">
        <v>143</v>
      </c>
      <c r="BG2">
        <v>4</v>
      </c>
      <c r="BH2">
        <v>3</v>
      </c>
      <c r="BI2">
        <v>3</v>
      </c>
      <c r="BJ2">
        <v>0</v>
      </c>
      <c r="BK2" t="s">
        <v>144</v>
      </c>
      <c r="BL2" t="s">
        <v>145</v>
      </c>
      <c r="BM2">
        <v>2535212</v>
      </c>
      <c r="BN2" t="s">
        <v>205</v>
      </c>
      <c r="BO2">
        <v>3964.33</v>
      </c>
      <c r="BP2">
        <v>2017</v>
      </c>
      <c r="BQ2" t="s">
        <v>206</v>
      </c>
      <c r="BR2" t="s">
        <v>207</v>
      </c>
      <c r="BS2" t="s">
        <v>208</v>
      </c>
      <c r="BT2" t="s">
        <v>209</v>
      </c>
      <c r="BU2" t="s">
        <v>210</v>
      </c>
      <c r="BV2" t="s">
        <v>211</v>
      </c>
      <c r="BW2" t="s">
        <v>212</v>
      </c>
      <c r="BX2">
        <v>3215010583</v>
      </c>
      <c r="BZ2" t="s">
        <v>213</v>
      </c>
      <c r="CA2" s="2">
        <v>43705.757629398147</v>
      </c>
      <c r="CB2" t="s">
        <v>155</v>
      </c>
      <c r="CC2" t="s">
        <v>156</v>
      </c>
      <c r="CD2" t="s">
        <v>143</v>
      </c>
      <c r="CE2" t="s">
        <v>157</v>
      </c>
      <c r="CF2" t="s">
        <v>143</v>
      </c>
      <c r="CG2" t="s">
        <v>158</v>
      </c>
      <c r="CH2" t="s">
        <v>159</v>
      </c>
      <c r="CI2" t="s">
        <v>143</v>
      </c>
      <c r="CJ2" t="s">
        <v>143</v>
      </c>
      <c r="CK2" t="s">
        <v>156</v>
      </c>
      <c r="CL2" t="s">
        <v>160</v>
      </c>
      <c r="CM2" s="3">
        <v>0</v>
      </c>
      <c r="CN2">
        <v>0</v>
      </c>
      <c r="CQ2">
        <v>171.95</v>
      </c>
      <c r="CR2">
        <v>164.82</v>
      </c>
      <c r="CS2" t="s">
        <v>214</v>
      </c>
      <c r="CT2" t="s">
        <v>215</v>
      </c>
      <c r="CU2" t="s">
        <v>191</v>
      </c>
      <c r="CV2" t="s">
        <v>163</v>
      </c>
      <c r="CW2" t="s">
        <v>145</v>
      </c>
      <c r="CX2" t="s">
        <v>164</v>
      </c>
      <c r="CY2" t="s">
        <v>164</v>
      </c>
      <c r="CZ2" t="s">
        <v>164</v>
      </c>
      <c r="DA2" t="s">
        <v>165</v>
      </c>
      <c r="DB2" t="s">
        <v>165</v>
      </c>
      <c r="DC2" t="s">
        <v>145</v>
      </c>
      <c r="DD2" t="s">
        <v>165</v>
      </c>
      <c r="DE2" t="s">
        <v>145</v>
      </c>
      <c r="DF2">
        <v>3</v>
      </c>
      <c r="DG2">
        <v>3</v>
      </c>
      <c r="DH2">
        <v>0</v>
      </c>
      <c r="DJ2" s="8" t="s">
        <v>164</v>
      </c>
      <c r="DK2" t="s">
        <v>216</v>
      </c>
      <c r="DL2">
        <v>26</v>
      </c>
      <c r="DM2" t="s">
        <v>217</v>
      </c>
      <c r="DN2" t="s">
        <v>218</v>
      </c>
    </row>
    <row r="3" spans="1:118" x14ac:dyDescent="0.4">
      <c r="A3">
        <v>827158</v>
      </c>
      <c r="B3" t="s">
        <v>219</v>
      </c>
      <c r="C3" t="s">
        <v>220</v>
      </c>
      <c r="D3" t="s">
        <v>221</v>
      </c>
      <c r="E3" t="s">
        <v>222</v>
      </c>
      <c r="F3" t="s">
        <v>223</v>
      </c>
      <c r="G3" t="s">
        <v>224</v>
      </c>
      <c r="I3" t="s">
        <v>125</v>
      </c>
      <c r="J3" t="s">
        <v>125</v>
      </c>
      <c r="K3" t="s">
        <v>126</v>
      </c>
      <c r="L3" t="s">
        <v>225</v>
      </c>
      <c r="M3" t="s">
        <v>226</v>
      </c>
      <c r="O3" t="s">
        <v>227</v>
      </c>
      <c r="T3" t="s">
        <v>132</v>
      </c>
      <c r="U3" s="1">
        <v>43388</v>
      </c>
      <c r="V3" s="1">
        <v>43434</v>
      </c>
      <c r="W3" s="1">
        <v>43392</v>
      </c>
      <c r="Y3" t="s">
        <v>133</v>
      </c>
      <c r="Z3" s="1">
        <v>43434</v>
      </c>
      <c r="AC3" s="8">
        <v>172.23</v>
      </c>
      <c r="AD3" s="8" t="s">
        <v>164</v>
      </c>
      <c r="AE3">
        <v>419900</v>
      </c>
      <c r="AF3">
        <v>419900</v>
      </c>
      <c r="AG3" s="8">
        <v>419900</v>
      </c>
      <c r="AH3" t="s">
        <v>134</v>
      </c>
      <c r="AI3" t="s">
        <v>228</v>
      </c>
      <c r="AJ3" t="s">
        <v>136</v>
      </c>
      <c r="AL3">
        <v>2157</v>
      </c>
      <c r="AN3" t="s">
        <v>181</v>
      </c>
      <c r="AQ3" t="s">
        <v>182</v>
      </c>
      <c r="AR3" t="s">
        <v>139</v>
      </c>
      <c r="AS3" t="s">
        <v>140</v>
      </c>
      <c r="AT3" t="s">
        <v>141</v>
      </c>
      <c r="AU3">
        <v>32955</v>
      </c>
      <c r="AV3">
        <v>2438</v>
      </c>
      <c r="AW3">
        <v>2990</v>
      </c>
      <c r="AX3">
        <v>14375</v>
      </c>
      <c r="AY3" s="8">
        <v>2003</v>
      </c>
      <c r="BA3" t="s">
        <v>229</v>
      </c>
      <c r="BB3">
        <v>0.33</v>
      </c>
      <c r="BC3" t="s">
        <v>230</v>
      </c>
      <c r="BD3" t="s">
        <v>143</v>
      </c>
      <c r="BE3" t="s">
        <v>143</v>
      </c>
      <c r="BG3">
        <v>4</v>
      </c>
      <c r="BH3">
        <v>3</v>
      </c>
      <c r="BI3">
        <v>3</v>
      </c>
      <c r="BJ3">
        <v>0</v>
      </c>
      <c r="BK3" t="s">
        <v>144</v>
      </c>
      <c r="BL3" t="s">
        <v>145</v>
      </c>
      <c r="BM3">
        <v>2533167</v>
      </c>
      <c r="BO3">
        <v>3552.18</v>
      </c>
      <c r="BP3">
        <v>2017</v>
      </c>
      <c r="BQ3" t="s">
        <v>231</v>
      </c>
      <c r="BR3" t="s">
        <v>232</v>
      </c>
      <c r="BS3" t="s">
        <v>233</v>
      </c>
      <c r="BT3" t="s">
        <v>234</v>
      </c>
      <c r="BU3" t="s">
        <v>235</v>
      </c>
      <c r="BV3" t="s">
        <v>236</v>
      </c>
      <c r="BW3" t="s">
        <v>237</v>
      </c>
      <c r="BX3">
        <v>3216048896</v>
      </c>
      <c r="BZ3" t="s">
        <v>154</v>
      </c>
      <c r="CA3" s="2">
        <v>43550.556225428241</v>
      </c>
      <c r="CB3" t="s">
        <v>155</v>
      </c>
      <c r="CC3" t="s">
        <v>156</v>
      </c>
      <c r="CD3" t="s">
        <v>143</v>
      </c>
      <c r="CF3" t="s">
        <v>143</v>
      </c>
      <c r="CG3" t="s">
        <v>158</v>
      </c>
      <c r="CH3" t="s">
        <v>159</v>
      </c>
      <c r="CI3" t="s">
        <v>156</v>
      </c>
      <c r="CJ3" t="s">
        <v>156</v>
      </c>
      <c r="CK3" t="s">
        <v>143</v>
      </c>
      <c r="CL3" t="s">
        <v>160</v>
      </c>
      <c r="CQ3">
        <v>172.23</v>
      </c>
      <c r="CR3">
        <v>172.23</v>
      </c>
      <c r="CT3" t="s">
        <v>238</v>
      </c>
      <c r="CU3" t="s">
        <v>162</v>
      </c>
      <c r="CV3" t="s">
        <v>163</v>
      </c>
      <c r="CX3" t="s">
        <v>164</v>
      </c>
      <c r="CY3" t="s">
        <v>164</v>
      </c>
      <c r="CZ3" t="s">
        <v>164</v>
      </c>
      <c r="DA3" t="s">
        <v>165</v>
      </c>
      <c r="DB3" t="s">
        <v>165</v>
      </c>
      <c r="DC3" t="s">
        <v>164</v>
      </c>
      <c r="DD3" t="s">
        <v>165</v>
      </c>
      <c r="DE3" t="s">
        <v>164</v>
      </c>
      <c r="DF3">
        <v>2.5</v>
      </c>
      <c r="DG3">
        <v>2.5</v>
      </c>
      <c r="DH3">
        <v>0</v>
      </c>
      <c r="DI3" t="s">
        <v>239</v>
      </c>
      <c r="DJ3" s="8" t="s">
        <v>164</v>
      </c>
      <c r="DK3" t="s">
        <v>240</v>
      </c>
      <c r="DL3">
        <v>4</v>
      </c>
      <c r="DN3" t="s">
        <v>241</v>
      </c>
    </row>
    <row r="4" spans="1:118" x14ac:dyDescent="0.4">
      <c r="A4">
        <v>826646</v>
      </c>
      <c r="B4" t="s">
        <v>529</v>
      </c>
      <c r="C4" t="s">
        <v>530</v>
      </c>
      <c r="D4" t="s">
        <v>531</v>
      </c>
      <c r="E4" t="s">
        <v>532</v>
      </c>
      <c r="H4" t="s">
        <v>533</v>
      </c>
      <c r="I4" t="s">
        <v>125</v>
      </c>
      <c r="J4" t="s">
        <v>125</v>
      </c>
      <c r="K4" t="s">
        <v>126</v>
      </c>
      <c r="L4" t="s">
        <v>534</v>
      </c>
      <c r="M4" t="s">
        <v>535</v>
      </c>
      <c r="N4" t="s">
        <v>536</v>
      </c>
      <c r="O4" t="s">
        <v>537</v>
      </c>
      <c r="P4" t="s">
        <v>538</v>
      </c>
      <c r="Q4" t="s">
        <v>539</v>
      </c>
      <c r="T4" t="s">
        <v>132</v>
      </c>
      <c r="U4" s="1">
        <v>43382</v>
      </c>
      <c r="V4" s="1">
        <v>43465</v>
      </c>
      <c r="W4" s="1">
        <v>43439</v>
      </c>
      <c r="Y4" t="s">
        <v>133</v>
      </c>
      <c r="Z4" s="1">
        <v>43465</v>
      </c>
      <c r="AC4" s="8">
        <v>135.53</v>
      </c>
      <c r="AD4" s="8" t="s">
        <v>164</v>
      </c>
      <c r="AE4">
        <v>283900</v>
      </c>
      <c r="AF4">
        <v>273000</v>
      </c>
      <c r="AG4" s="8">
        <v>259000</v>
      </c>
      <c r="AH4" t="s">
        <v>134</v>
      </c>
      <c r="AI4" t="s">
        <v>135</v>
      </c>
      <c r="AJ4" t="s">
        <v>136</v>
      </c>
      <c r="AL4">
        <v>1212</v>
      </c>
      <c r="AN4" t="s">
        <v>540</v>
      </c>
      <c r="AQ4" t="s">
        <v>541</v>
      </c>
      <c r="AR4" t="s">
        <v>139</v>
      </c>
      <c r="AS4" t="s">
        <v>140</v>
      </c>
      <c r="AT4" t="s">
        <v>141</v>
      </c>
      <c r="AU4">
        <v>32955</v>
      </c>
      <c r="AV4">
        <v>1911</v>
      </c>
      <c r="AW4">
        <v>2342</v>
      </c>
      <c r="AX4">
        <v>6970</v>
      </c>
      <c r="AY4" s="8">
        <v>2004</v>
      </c>
      <c r="BB4">
        <v>0.16</v>
      </c>
      <c r="BC4" t="s">
        <v>381</v>
      </c>
      <c r="BD4" t="s">
        <v>143</v>
      </c>
      <c r="BE4" t="s">
        <v>143</v>
      </c>
      <c r="BG4">
        <v>4</v>
      </c>
      <c r="BH4">
        <v>2</v>
      </c>
      <c r="BI4">
        <v>2</v>
      </c>
      <c r="BJ4">
        <v>0</v>
      </c>
      <c r="BK4" t="s">
        <v>144</v>
      </c>
      <c r="BL4" t="s">
        <v>145</v>
      </c>
      <c r="BM4">
        <v>2533900</v>
      </c>
      <c r="BO4">
        <v>2468.86</v>
      </c>
      <c r="BP4">
        <v>2017</v>
      </c>
      <c r="BQ4" t="s">
        <v>542</v>
      </c>
      <c r="BR4" t="s">
        <v>543</v>
      </c>
      <c r="BS4" t="s">
        <v>544</v>
      </c>
      <c r="BT4" t="s">
        <v>545</v>
      </c>
      <c r="BU4" t="s">
        <v>546</v>
      </c>
      <c r="BV4" t="s">
        <v>547</v>
      </c>
      <c r="BW4" t="s">
        <v>548</v>
      </c>
      <c r="BX4" t="s">
        <v>549</v>
      </c>
      <c r="BZ4" t="s">
        <v>213</v>
      </c>
      <c r="CA4" s="2">
        <v>43517.515406319442</v>
      </c>
      <c r="CB4" t="s">
        <v>155</v>
      </c>
      <c r="CC4" t="s">
        <v>156</v>
      </c>
      <c r="CD4" t="s">
        <v>143</v>
      </c>
      <c r="CG4" t="s">
        <v>158</v>
      </c>
      <c r="CH4" t="s">
        <v>159</v>
      </c>
      <c r="CI4" t="s">
        <v>156</v>
      </c>
      <c r="CJ4" t="s">
        <v>156</v>
      </c>
      <c r="CK4" t="s">
        <v>143</v>
      </c>
      <c r="CL4" t="s">
        <v>160</v>
      </c>
      <c r="CQ4">
        <v>142.86000000000001</v>
      </c>
      <c r="CR4">
        <v>135.53</v>
      </c>
      <c r="CS4" t="s">
        <v>550</v>
      </c>
      <c r="CT4" t="s">
        <v>551</v>
      </c>
      <c r="CU4" t="s">
        <v>162</v>
      </c>
      <c r="CV4" t="s">
        <v>163</v>
      </c>
      <c r="CX4" t="s">
        <v>164</v>
      </c>
      <c r="CY4" t="s">
        <v>145</v>
      </c>
      <c r="CZ4" t="s">
        <v>164</v>
      </c>
      <c r="DA4" t="s">
        <v>165</v>
      </c>
      <c r="DB4" t="s">
        <v>165</v>
      </c>
      <c r="DC4" t="s">
        <v>164</v>
      </c>
      <c r="DD4" t="s">
        <v>165</v>
      </c>
      <c r="DE4" t="s">
        <v>145</v>
      </c>
      <c r="DF4">
        <v>2</v>
      </c>
      <c r="DG4">
        <v>2</v>
      </c>
      <c r="DH4">
        <v>0</v>
      </c>
      <c r="DI4" t="s">
        <v>552</v>
      </c>
      <c r="DJ4" s="8" t="s">
        <v>164</v>
      </c>
      <c r="DK4" t="s">
        <v>553</v>
      </c>
      <c r="DL4">
        <v>57</v>
      </c>
      <c r="DN4" t="s">
        <v>554</v>
      </c>
    </row>
    <row r="5" spans="1:118" x14ac:dyDescent="0.4">
      <c r="A5">
        <v>834154</v>
      </c>
      <c r="B5" t="s">
        <v>219</v>
      </c>
      <c r="C5" t="s">
        <v>220</v>
      </c>
      <c r="D5" t="s">
        <v>221</v>
      </c>
      <c r="E5" t="s">
        <v>222</v>
      </c>
      <c r="F5" t="s">
        <v>223</v>
      </c>
      <c r="G5" t="s">
        <v>224</v>
      </c>
      <c r="I5" t="s">
        <v>125</v>
      </c>
      <c r="J5" t="s">
        <v>125</v>
      </c>
      <c r="K5" t="s">
        <v>126</v>
      </c>
      <c r="L5" t="s">
        <v>219</v>
      </c>
      <c r="M5" t="s">
        <v>220</v>
      </c>
      <c r="N5" t="s">
        <v>221</v>
      </c>
      <c r="O5" t="s">
        <v>222</v>
      </c>
      <c r="P5" t="s">
        <v>223</v>
      </c>
      <c r="Q5" t="s">
        <v>224</v>
      </c>
      <c r="T5" t="s">
        <v>132</v>
      </c>
      <c r="U5" s="1">
        <v>43480</v>
      </c>
      <c r="V5" s="1">
        <v>43538</v>
      </c>
      <c r="W5" s="1">
        <v>43508</v>
      </c>
      <c r="Y5" t="s">
        <v>133</v>
      </c>
      <c r="Z5" s="1">
        <v>43538</v>
      </c>
      <c r="AC5" s="8">
        <v>162.41</v>
      </c>
      <c r="AD5" s="8" t="s">
        <v>164</v>
      </c>
      <c r="AE5">
        <v>439900</v>
      </c>
      <c r="AF5">
        <v>439900</v>
      </c>
      <c r="AG5" s="8">
        <v>420000</v>
      </c>
      <c r="AH5" t="s">
        <v>134</v>
      </c>
      <c r="AI5" t="s">
        <v>180</v>
      </c>
      <c r="AJ5" t="s">
        <v>136</v>
      </c>
      <c r="AL5">
        <v>1988</v>
      </c>
      <c r="AN5" t="s">
        <v>181</v>
      </c>
      <c r="AQ5" t="s">
        <v>182</v>
      </c>
      <c r="AR5" t="s">
        <v>243</v>
      </c>
      <c r="AS5" t="s">
        <v>140</v>
      </c>
      <c r="AT5" t="s">
        <v>141</v>
      </c>
      <c r="AU5">
        <v>32955</v>
      </c>
      <c r="AV5">
        <v>2586</v>
      </c>
      <c r="AW5">
        <v>3294</v>
      </c>
      <c r="AX5">
        <v>7841</v>
      </c>
      <c r="AY5" s="8">
        <v>2004</v>
      </c>
      <c r="BA5" t="s">
        <v>268</v>
      </c>
      <c r="BB5">
        <v>0.18</v>
      </c>
      <c r="BC5" t="s">
        <v>145</v>
      </c>
      <c r="BD5" t="s">
        <v>143</v>
      </c>
      <c r="BE5" t="s">
        <v>143</v>
      </c>
      <c r="BG5">
        <v>4</v>
      </c>
      <c r="BH5">
        <v>3</v>
      </c>
      <c r="BI5">
        <v>3</v>
      </c>
      <c r="BJ5">
        <v>0</v>
      </c>
      <c r="BK5" t="s">
        <v>144</v>
      </c>
      <c r="BL5" t="s">
        <v>145</v>
      </c>
      <c r="BM5">
        <v>2534477</v>
      </c>
      <c r="BO5">
        <v>6112.54</v>
      </c>
      <c r="BP5">
        <v>2017</v>
      </c>
      <c r="BQ5" t="s">
        <v>146</v>
      </c>
      <c r="BR5" t="s">
        <v>269</v>
      </c>
      <c r="BS5" t="s">
        <v>270</v>
      </c>
      <c r="BT5" t="s">
        <v>271</v>
      </c>
      <c r="BU5" t="s">
        <v>272</v>
      </c>
      <c r="BV5" t="s">
        <v>273</v>
      </c>
      <c r="BW5" t="s">
        <v>274</v>
      </c>
      <c r="BX5" t="s">
        <v>246</v>
      </c>
      <c r="BZ5" t="s">
        <v>154</v>
      </c>
      <c r="CA5" s="2">
        <v>43689.487403321757</v>
      </c>
      <c r="CB5" t="s">
        <v>155</v>
      </c>
      <c r="CC5" t="s">
        <v>156</v>
      </c>
      <c r="CD5" t="s">
        <v>143</v>
      </c>
      <c r="CE5" t="s">
        <v>157</v>
      </c>
      <c r="CG5" t="s">
        <v>158</v>
      </c>
      <c r="CH5" t="s">
        <v>159</v>
      </c>
      <c r="CI5" t="s">
        <v>143</v>
      </c>
      <c r="CJ5" t="s">
        <v>156</v>
      </c>
      <c r="CK5" t="s">
        <v>143</v>
      </c>
      <c r="CL5" t="s">
        <v>160</v>
      </c>
      <c r="CQ5">
        <v>170.11</v>
      </c>
      <c r="CR5">
        <v>162.41</v>
      </c>
      <c r="CT5" t="s">
        <v>275</v>
      </c>
      <c r="CV5" t="s">
        <v>163</v>
      </c>
      <c r="CW5" t="s">
        <v>145</v>
      </c>
      <c r="CX5" t="s">
        <v>164</v>
      </c>
      <c r="CY5" t="s">
        <v>164</v>
      </c>
      <c r="CZ5" t="s">
        <v>164</v>
      </c>
      <c r="DA5" t="s">
        <v>165</v>
      </c>
      <c r="DB5" t="s">
        <v>165</v>
      </c>
      <c r="DC5" t="s">
        <v>164</v>
      </c>
      <c r="DD5" t="s">
        <v>165</v>
      </c>
      <c r="DE5" t="s">
        <v>164</v>
      </c>
      <c r="DF5">
        <v>2.5</v>
      </c>
      <c r="DG5">
        <v>2.5</v>
      </c>
      <c r="DH5">
        <v>0</v>
      </c>
      <c r="DI5" t="s">
        <v>276</v>
      </c>
      <c r="DJ5" s="8" t="s">
        <v>164</v>
      </c>
      <c r="DK5" t="s">
        <v>277</v>
      </c>
      <c r="DL5">
        <v>28</v>
      </c>
      <c r="DN5" t="s">
        <v>278</v>
      </c>
    </row>
    <row r="6" spans="1:118" x14ac:dyDescent="0.4">
      <c r="A6">
        <v>830703</v>
      </c>
      <c r="B6" t="s">
        <v>279</v>
      </c>
      <c r="C6" t="s">
        <v>280</v>
      </c>
      <c r="D6" t="s">
        <v>281</v>
      </c>
      <c r="E6" t="s">
        <v>282</v>
      </c>
      <c r="I6" t="s">
        <v>125</v>
      </c>
      <c r="J6" t="s">
        <v>125</v>
      </c>
      <c r="K6" t="s">
        <v>126</v>
      </c>
      <c r="L6" t="s">
        <v>247</v>
      </c>
      <c r="M6" t="s">
        <v>248</v>
      </c>
      <c r="N6" t="s">
        <v>249</v>
      </c>
      <c r="O6" t="s">
        <v>283</v>
      </c>
      <c r="P6" t="s">
        <v>284</v>
      </c>
      <c r="Q6" t="s">
        <v>285</v>
      </c>
      <c r="T6" t="s">
        <v>132</v>
      </c>
      <c r="U6" s="1">
        <v>43432</v>
      </c>
      <c r="V6" s="1">
        <v>43566</v>
      </c>
      <c r="W6" s="1">
        <v>43532</v>
      </c>
      <c r="Y6" t="s">
        <v>133</v>
      </c>
      <c r="Z6" s="1">
        <v>43568</v>
      </c>
      <c r="AC6" s="8">
        <v>154.13</v>
      </c>
      <c r="AD6" s="8" t="s">
        <v>164</v>
      </c>
      <c r="AE6">
        <v>395000</v>
      </c>
      <c r="AF6">
        <v>379000</v>
      </c>
      <c r="AG6" s="8">
        <v>379000</v>
      </c>
      <c r="AH6" t="s">
        <v>134</v>
      </c>
      <c r="AI6" t="s">
        <v>135</v>
      </c>
      <c r="AJ6" t="s">
        <v>136</v>
      </c>
      <c r="AL6">
        <v>2097</v>
      </c>
      <c r="AN6" t="s">
        <v>181</v>
      </c>
      <c r="AQ6" t="s">
        <v>182</v>
      </c>
      <c r="AR6" t="s">
        <v>139</v>
      </c>
      <c r="AS6" t="s">
        <v>140</v>
      </c>
      <c r="AT6" t="s">
        <v>141</v>
      </c>
      <c r="AU6">
        <v>32955</v>
      </c>
      <c r="AV6">
        <v>2459</v>
      </c>
      <c r="AW6">
        <v>2948</v>
      </c>
      <c r="AX6">
        <v>7841</v>
      </c>
      <c r="AY6" s="8">
        <v>2003</v>
      </c>
      <c r="BB6">
        <v>0.18</v>
      </c>
      <c r="BC6" t="s">
        <v>244</v>
      </c>
      <c r="BD6" t="s">
        <v>143</v>
      </c>
      <c r="BE6" t="s">
        <v>143</v>
      </c>
      <c r="BG6">
        <v>4</v>
      </c>
      <c r="BH6">
        <v>3</v>
      </c>
      <c r="BI6">
        <v>3</v>
      </c>
      <c r="BJ6">
        <v>0</v>
      </c>
      <c r="BK6" t="s">
        <v>286</v>
      </c>
      <c r="BL6" t="s">
        <v>164</v>
      </c>
      <c r="BM6">
        <v>2533161</v>
      </c>
      <c r="BO6">
        <v>4418.75</v>
      </c>
      <c r="BP6">
        <v>2018</v>
      </c>
      <c r="BQ6" t="s">
        <v>231</v>
      </c>
      <c r="BR6" t="s">
        <v>287</v>
      </c>
      <c r="BS6" t="s">
        <v>288</v>
      </c>
      <c r="BT6" t="s">
        <v>289</v>
      </c>
      <c r="BU6" t="s">
        <v>290</v>
      </c>
      <c r="BV6" t="s">
        <v>291</v>
      </c>
      <c r="BW6" t="s">
        <v>292</v>
      </c>
      <c r="BX6" t="s">
        <v>293</v>
      </c>
      <c r="BY6" t="s">
        <v>294</v>
      </c>
      <c r="BZ6" t="s">
        <v>154</v>
      </c>
      <c r="CA6" s="2">
        <v>43705.758561678238</v>
      </c>
      <c r="CB6" t="s">
        <v>155</v>
      </c>
      <c r="CC6" t="s">
        <v>156</v>
      </c>
      <c r="CD6" t="s">
        <v>143</v>
      </c>
      <c r="CE6" t="s">
        <v>157</v>
      </c>
      <c r="CF6" t="s">
        <v>143</v>
      </c>
      <c r="CG6" t="s">
        <v>295</v>
      </c>
      <c r="CH6" t="s">
        <v>159</v>
      </c>
      <c r="CI6" t="s">
        <v>143</v>
      </c>
      <c r="CJ6" t="s">
        <v>156</v>
      </c>
      <c r="CK6" t="s">
        <v>143</v>
      </c>
      <c r="CL6" t="s">
        <v>160</v>
      </c>
      <c r="CM6" s="3">
        <v>0</v>
      </c>
      <c r="CN6">
        <v>11370</v>
      </c>
      <c r="CP6">
        <v>130</v>
      </c>
      <c r="CQ6">
        <v>154.13</v>
      </c>
      <c r="CR6">
        <v>154.13</v>
      </c>
      <c r="CT6" t="s">
        <v>296</v>
      </c>
      <c r="CU6" t="s">
        <v>162</v>
      </c>
      <c r="CV6" t="s">
        <v>163</v>
      </c>
      <c r="CW6" t="s">
        <v>145</v>
      </c>
      <c r="CX6" t="s">
        <v>164</v>
      </c>
      <c r="CY6" t="s">
        <v>145</v>
      </c>
      <c r="CZ6" t="s">
        <v>164</v>
      </c>
      <c r="DA6" t="s">
        <v>165</v>
      </c>
      <c r="DB6" t="s">
        <v>165</v>
      </c>
      <c r="DC6" t="s">
        <v>164</v>
      </c>
      <c r="DD6" t="s">
        <v>165</v>
      </c>
      <c r="DE6" t="s">
        <v>164</v>
      </c>
      <c r="DF6">
        <v>3</v>
      </c>
      <c r="DG6">
        <v>3</v>
      </c>
      <c r="DH6">
        <v>0</v>
      </c>
      <c r="DI6" t="s">
        <v>297</v>
      </c>
      <c r="DJ6" s="8" t="s">
        <v>164</v>
      </c>
      <c r="DK6" t="s">
        <v>298</v>
      </c>
      <c r="DL6">
        <v>100</v>
      </c>
      <c r="DM6" t="s">
        <v>299</v>
      </c>
      <c r="DN6" t="s">
        <v>300</v>
      </c>
    </row>
    <row r="7" spans="1:118" x14ac:dyDescent="0.4">
      <c r="A7">
        <v>837325</v>
      </c>
      <c r="B7" t="s">
        <v>301</v>
      </c>
      <c r="C7" t="s">
        <v>302</v>
      </c>
      <c r="D7" t="s">
        <v>303</v>
      </c>
      <c r="E7" t="s">
        <v>304</v>
      </c>
      <c r="F7" t="s">
        <v>302</v>
      </c>
      <c r="G7" t="s">
        <v>305</v>
      </c>
      <c r="H7" t="s">
        <v>306</v>
      </c>
      <c r="I7" t="s">
        <v>125</v>
      </c>
      <c r="J7" t="s">
        <v>125</v>
      </c>
      <c r="K7" t="s">
        <v>126</v>
      </c>
      <c r="L7" t="s">
        <v>307</v>
      </c>
      <c r="M7" t="s">
        <v>308</v>
      </c>
      <c r="N7" t="s">
        <v>309</v>
      </c>
      <c r="O7" t="s">
        <v>310</v>
      </c>
      <c r="P7" t="s">
        <v>311</v>
      </c>
      <c r="Q7" t="s">
        <v>312</v>
      </c>
      <c r="T7" t="s">
        <v>132</v>
      </c>
      <c r="U7" s="1">
        <v>43514</v>
      </c>
      <c r="V7" s="1">
        <v>43585</v>
      </c>
      <c r="W7" s="1">
        <v>43514</v>
      </c>
      <c r="Y7" t="s">
        <v>133</v>
      </c>
      <c r="Z7" s="1">
        <v>43591</v>
      </c>
      <c r="AC7" s="8">
        <v>175.67</v>
      </c>
      <c r="AD7" s="8" t="s">
        <v>164</v>
      </c>
      <c r="AE7">
        <v>485000</v>
      </c>
      <c r="AF7">
        <v>485000</v>
      </c>
      <c r="AG7" s="8">
        <v>475000</v>
      </c>
      <c r="AH7" t="s">
        <v>134</v>
      </c>
      <c r="AI7" t="s">
        <v>135</v>
      </c>
      <c r="AJ7" t="s">
        <v>136</v>
      </c>
      <c r="AL7">
        <v>1658</v>
      </c>
      <c r="AN7" t="s">
        <v>181</v>
      </c>
      <c r="AQ7" t="s">
        <v>182</v>
      </c>
      <c r="AR7" t="s">
        <v>139</v>
      </c>
      <c r="AS7" t="s">
        <v>140</v>
      </c>
      <c r="AT7" t="s">
        <v>141</v>
      </c>
      <c r="AU7">
        <v>32955</v>
      </c>
      <c r="AV7">
        <v>2704</v>
      </c>
      <c r="AW7">
        <v>3667</v>
      </c>
      <c r="AX7">
        <v>11761</v>
      </c>
      <c r="AY7" s="8">
        <v>2005</v>
      </c>
      <c r="BB7">
        <v>0.27</v>
      </c>
      <c r="BC7" t="s">
        <v>230</v>
      </c>
      <c r="BD7" t="s">
        <v>156</v>
      </c>
      <c r="BE7" t="s">
        <v>143</v>
      </c>
      <c r="BG7">
        <v>3</v>
      </c>
      <c r="BH7">
        <v>3</v>
      </c>
      <c r="BI7">
        <v>3</v>
      </c>
      <c r="BJ7">
        <v>0</v>
      </c>
      <c r="BK7" t="s">
        <v>144</v>
      </c>
      <c r="BL7" t="s">
        <v>145</v>
      </c>
      <c r="BM7">
        <v>2535191</v>
      </c>
      <c r="BO7">
        <v>4383.04</v>
      </c>
      <c r="BP7">
        <v>2018</v>
      </c>
      <c r="BQ7" t="s">
        <v>206</v>
      </c>
      <c r="BR7" t="s">
        <v>313</v>
      </c>
      <c r="BS7" t="s">
        <v>314</v>
      </c>
      <c r="BT7" t="s">
        <v>315</v>
      </c>
      <c r="BU7" t="s">
        <v>316</v>
      </c>
      <c r="BV7" t="s">
        <v>317</v>
      </c>
      <c r="BW7" t="s">
        <v>318</v>
      </c>
      <c r="BX7" t="s">
        <v>319</v>
      </c>
      <c r="BZ7" t="s">
        <v>213</v>
      </c>
      <c r="CA7" s="2">
        <v>43591.625430925924</v>
      </c>
      <c r="CB7" t="s">
        <v>155</v>
      </c>
      <c r="CC7" t="s">
        <v>156</v>
      </c>
      <c r="CD7" t="s">
        <v>143</v>
      </c>
      <c r="CE7" t="s">
        <v>157</v>
      </c>
      <c r="CG7" t="s">
        <v>158</v>
      </c>
      <c r="CH7" t="s">
        <v>159</v>
      </c>
      <c r="CI7" t="s">
        <v>156</v>
      </c>
      <c r="CJ7" t="s">
        <v>156</v>
      </c>
      <c r="CK7" t="s">
        <v>143</v>
      </c>
      <c r="CL7" t="s">
        <v>160</v>
      </c>
      <c r="CQ7">
        <v>179.36</v>
      </c>
      <c r="CR7">
        <v>175.67</v>
      </c>
      <c r="CT7" t="s">
        <v>320</v>
      </c>
      <c r="CU7" t="s">
        <v>162</v>
      </c>
      <c r="CV7" t="s">
        <v>163</v>
      </c>
      <c r="CX7" t="s">
        <v>164</v>
      </c>
      <c r="CY7" t="s">
        <v>164</v>
      </c>
      <c r="CZ7" t="s">
        <v>145</v>
      </c>
      <c r="DA7" t="s">
        <v>165</v>
      </c>
      <c r="DB7" t="s">
        <v>165</v>
      </c>
      <c r="DC7" t="s">
        <v>164</v>
      </c>
      <c r="DD7" t="s">
        <v>165</v>
      </c>
      <c r="DE7" t="s">
        <v>145</v>
      </c>
      <c r="DF7">
        <v>2</v>
      </c>
      <c r="DG7">
        <v>2</v>
      </c>
      <c r="DH7">
        <v>2</v>
      </c>
      <c r="DI7" t="s">
        <v>321</v>
      </c>
      <c r="DJ7" s="8" t="s">
        <v>164</v>
      </c>
      <c r="DK7" t="s">
        <v>322</v>
      </c>
      <c r="DL7">
        <v>0</v>
      </c>
      <c r="DN7" t="s">
        <v>323</v>
      </c>
    </row>
    <row r="8" spans="1:118" x14ac:dyDescent="0.4">
      <c r="A8">
        <v>843557</v>
      </c>
      <c r="B8" t="s">
        <v>555</v>
      </c>
      <c r="C8" t="s">
        <v>556</v>
      </c>
      <c r="D8" t="s">
        <v>557</v>
      </c>
      <c r="E8" t="s">
        <v>558</v>
      </c>
      <c r="F8" t="s">
        <v>559</v>
      </c>
      <c r="G8" t="s">
        <v>557</v>
      </c>
      <c r="H8" t="s">
        <v>560</v>
      </c>
      <c r="I8" t="s">
        <v>125</v>
      </c>
      <c r="J8" t="s">
        <v>125</v>
      </c>
      <c r="K8" t="s">
        <v>126</v>
      </c>
      <c r="L8" t="s">
        <v>561</v>
      </c>
      <c r="M8" t="s">
        <v>562</v>
      </c>
      <c r="N8" t="s">
        <v>505</v>
      </c>
      <c r="O8" t="s">
        <v>563</v>
      </c>
      <c r="P8" t="s">
        <v>564</v>
      </c>
      <c r="Q8" t="s">
        <v>565</v>
      </c>
      <c r="T8" t="s">
        <v>132</v>
      </c>
      <c r="U8" s="1">
        <v>43582</v>
      </c>
      <c r="V8" s="1">
        <v>43609</v>
      </c>
      <c r="W8" s="1">
        <v>43585</v>
      </c>
      <c r="Y8" t="s">
        <v>133</v>
      </c>
      <c r="Z8" s="1">
        <v>43609</v>
      </c>
      <c r="AC8" s="8">
        <v>148.91999999999999</v>
      </c>
      <c r="AD8" s="8" t="s">
        <v>164</v>
      </c>
      <c r="AE8">
        <v>299875</v>
      </c>
      <c r="AF8">
        <v>299875</v>
      </c>
      <c r="AG8" s="8">
        <v>289200</v>
      </c>
      <c r="AH8" t="s">
        <v>134</v>
      </c>
      <c r="AI8" t="s">
        <v>228</v>
      </c>
      <c r="AJ8" t="s">
        <v>136</v>
      </c>
      <c r="AL8">
        <v>1348</v>
      </c>
      <c r="AN8" t="s">
        <v>181</v>
      </c>
      <c r="AQ8" t="s">
        <v>182</v>
      </c>
      <c r="AR8" t="s">
        <v>139</v>
      </c>
      <c r="AS8" t="s">
        <v>140</v>
      </c>
      <c r="AT8" t="s">
        <v>141</v>
      </c>
      <c r="AU8">
        <v>32955</v>
      </c>
      <c r="AV8">
        <v>1942</v>
      </c>
      <c r="AW8">
        <v>2342</v>
      </c>
      <c r="AX8">
        <v>7841</v>
      </c>
      <c r="AY8" s="8">
        <v>2002</v>
      </c>
      <c r="BB8">
        <v>0.18</v>
      </c>
      <c r="BC8" t="s">
        <v>381</v>
      </c>
      <c r="BD8" t="s">
        <v>143</v>
      </c>
      <c r="BE8" t="s">
        <v>143</v>
      </c>
      <c r="BG8">
        <v>4</v>
      </c>
      <c r="BH8">
        <v>2</v>
      </c>
      <c r="BI8">
        <v>2</v>
      </c>
      <c r="BJ8">
        <v>0</v>
      </c>
      <c r="BK8" t="s">
        <v>144</v>
      </c>
      <c r="BL8" t="s">
        <v>145</v>
      </c>
      <c r="BM8">
        <v>2533224</v>
      </c>
      <c r="BO8">
        <v>4002.17</v>
      </c>
      <c r="BP8">
        <v>2018</v>
      </c>
      <c r="BQ8" t="s">
        <v>566</v>
      </c>
      <c r="BR8" t="s">
        <v>567</v>
      </c>
      <c r="BS8" t="s">
        <v>568</v>
      </c>
      <c r="BT8" t="s">
        <v>569</v>
      </c>
      <c r="BU8" t="s">
        <v>570</v>
      </c>
      <c r="BV8" t="s">
        <v>571</v>
      </c>
      <c r="BW8" t="s">
        <v>572</v>
      </c>
      <c r="BX8">
        <v>4077330725</v>
      </c>
      <c r="BZ8" t="s">
        <v>213</v>
      </c>
      <c r="CA8" s="2">
        <v>43609.434552129627</v>
      </c>
      <c r="CB8" t="s">
        <v>155</v>
      </c>
      <c r="CC8" t="s">
        <v>156</v>
      </c>
      <c r="CD8" t="s">
        <v>143</v>
      </c>
      <c r="CG8" t="s">
        <v>158</v>
      </c>
      <c r="CH8" t="s">
        <v>159</v>
      </c>
      <c r="CI8" t="s">
        <v>156</v>
      </c>
      <c r="CJ8" t="s">
        <v>156</v>
      </c>
      <c r="CK8" t="s">
        <v>143</v>
      </c>
      <c r="CL8" t="s">
        <v>160</v>
      </c>
      <c r="CQ8">
        <v>154.41999999999999</v>
      </c>
      <c r="CR8">
        <v>148.91999999999999</v>
      </c>
      <c r="CS8" t="s">
        <v>573</v>
      </c>
      <c r="CT8" t="s">
        <v>574</v>
      </c>
      <c r="CU8" t="s">
        <v>162</v>
      </c>
      <c r="CV8" t="s">
        <v>163</v>
      </c>
      <c r="CX8" t="s">
        <v>164</v>
      </c>
      <c r="CY8" t="s">
        <v>145</v>
      </c>
      <c r="CZ8" t="s">
        <v>164</v>
      </c>
      <c r="DA8" t="s">
        <v>165</v>
      </c>
      <c r="DB8" t="s">
        <v>165</v>
      </c>
      <c r="DC8" t="s">
        <v>164</v>
      </c>
      <c r="DD8" t="s">
        <v>165</v>
      </c>
      <c r="DE8" t="s">
        <v>145</v>
      </c>
      <c r="DF8">
        <v>2.5</v>
      </c>
      <c r="DG8">
        <v>2.5</v>
      </c>
      <c r="DH8">
        <v>0</v>
      </c>
      <c r="DI8" t="s">
        <v>575</v>
      </c>
      <c r="DJ8" s="8" t="s">
        <v>164</v>
      </c>
      <c r="DK8" t="s">
        <v>576</v>
      </c>
      <c r="DL8">
        <v>3</v>
      </c>
      <c r="DN8" t="s">
        <v>577</v>
      </c>
    </row>
    <row r="9" spans="1:118" x14ac:dyDescent="0.4">
      <c r="A9">
        <v>840780</v>
      </c>
      <c r="B9" t="s">
        <v>307</v>
      </c>
      <c r="C9" t="s">
        <v>308</v>
      </c>
      <c r="D9" t="s">
        <v>309</v>
      </c>
      <c r="E9" t="s">
        <v>324</v>
      </c>
      <c r="F9" t="s">
        <v>308</v>
      </c>
      <c r="G9" t="s">
        <v>325</v>
      </c>
      <c r="H9" t="s">
        <v>326</v>
      </c>
      <c r="I9" t="s">
        <v>125</v>
      </c>
      <c r="J9" t="s">
        <v>125</v>
      </c>
      <c r="K9" t="s">
        <v>126</v>
      </c>
      <c r="L9" t="s">
        <v>327</v>
      </c>
      <c r="M9" t="s">
        <v>328</v>
      </c>
      <c r="O9" t="s">
        <v>329</v>
      </c>
      <c r="P9" t="s">
        <v>330</v>
      </c>
      <c r="Q9" t="s">
        <v>331</v>
      </c>
      <c r="T9" t="s">
        <v>132</v>
      </c>
      <c r="U9" s="1">
        <v>43552</v>
      </c>
      <c r="V9" s="1">
        <v>43609</v>
      </c>
      <c r="W9" s="1">
        <v>43584</v>
      </c>
      <c r="Y9" t="s">
        <v>133</v>
      </c>
      <c r="Z9" s="1">
        <v>43612</v>
      </c>
      <c r="AC9" s="8">
        <v>178.22</v>
      </c>
      <c r="AD9" s="8" t="s">
        <v>164</v>
      </c>
      <c r="AE9">
        <v>475000</v>
      </c>
      <c r="AF9">
        <v>475000</v>
      </c>
      <c r="AG9" s="8">
        <v>450000</v>
      </c>
      <c r="AH9" t="s">
        <v>134</v>
      </c>
      <c r="AI9" t="s">
        <v>180</v>
      </c>
      <c r="AJ9" t="s">
        <v>136</v>
      </c>
      <c r="AL9">
        <v>1558</v>
      </c>
      <c r="AN9" t="s">
        <v>181</v>
      </c>
      <c r="AQ9" t="s">
        <v>182</v>
      </c>
      <c r="AR9" t="s">
        <v>139</v>
      </c>
      <c r="AS9" t="s">
        <v>140</v>
      </c>
      <c r="AT9" t="s">
        <v>141</v>
      </c>
      <c r="AU9">
        <v>32955</v>
      </c>
      <c r="AV9">
        <v>2525</v>
      </c>
      <c r="AW9">
        <v>3201</v>
      </c>
      <c r="AX9">
        <v>16988</v>
      </c>
      <c r="AY9" s="8">
        <v>2003</v>
      </c>
      <c r="BB9">
        <v>0.39</v>
      </c>
      <c r="BC9" t="s">
        <v>230</v>
      </c>
      <c r="BD9" t="s">
        <v>143</v>
      </c>
      <c r="BE9" t="s">
        <v>143</v>
      </c>
      <c r="BG9">
        <v>4</v>
      </c>
      <c r="BH9">
        <v>3</v>
      </c>
      <c r="BI9">
        <v>3</v>
      </c>
      <c r="BJ9">
        <v>0</v>
      </c>
      <c r="BK9" t="s">
        <v>144</v>
      </c>
      <c r="BL9" t="s">
        <v>145</v>
      </c>
      <c r="BM9">
        <v>2533180</v>
      </c>
      <c r="BO9">
        <v>5343.81</v>
      </c>
      <c r="BP9">
        <v>2018</v>
      </c>
      <c r="BQ9" t="s">
        <v>231</v>
      </c>
      <c r="BR9" t="s">
        <v>332</v>
      </c>
      <c r="BS9" t="s">
        <v>333</v>
      </c>
      <c r="BT9" t="s">
        <v>334</v>
      </c>
      <c r="BU9" t="s">
        <v>335</v>
      </c>
      <c r="BV9" t="s">
        <v>336</v>
      </c>
      <c r="BW9" t="s">
        <v>337</v>
      </c>
      <c r="BX9" t="s">
        <v>338</v>
      </c>
      <c r="BZ9" t="s">
        <v>154</v>
      </c>
      <c r="CA9" s="2">
        <v>43705.760244351855</v>
      </c>
      <c r="CB9" t="s">
        <v>155</v>
      </c>
      <c r="CC9" t="s">
        <v>156</v>
      </c>
      <c r="CD9" t="s">
        <v>143</v>
      </c>
      <c r="CG9" t="s">
        <v>339</v>
      </c>
      <c r="CH9" t="s">
        <v>159</v>
      </c>
      <c r="CI9" t="s">
        <v>143</v>
      </c>
      <c r="CJ9" t="s">
        <v>156</v>
      </c>
      <c r="CK9" t="s">
        <v>143</v>
      </c>
      <c r="CL9" t="s">
        <v>160</v>
      </c>
      <c r="CQ9">
        <v>188.12</v>
      </c>
      <c r="CR9">
        <v>178.22</v>
      </c>
      <c r="CS9" t="s">
        <v>340</v>
      </c>
      <c r="CT9" t="s">
        <v>341</v>
      </c>
      <c r="CU9" t="s">
        <v>191</v>
      </c>
      <c r="CV9" t="s">
        <v>163</v>
      </c>
      <c r="CW9" t="s">
        <v>145</v>
      </c>
      <c r="CX9" t="s">
        <v>164</v>
      </c>
      <c r="CY9" t="s">
        <v>164</v>
      </c>
      <c r="CZ9" t="s">
        <v>164</v>
      </c>
      <c r="DA9" t="s">
        <v>165</v>
      </c>
      <c r="DB9" t="s">
        <v>165</v>
      </c>
      <c r="DC9" t="s">
        <v>164</v>
      </c>
      <c r="DD9" t="s">
        <v>165</v>
      </c>
      <c r="DE9" t="s">
        <v>164</v>
      </c>
      <c r="DF9">
        <v>2.5</v>
      </c>
      <c r="DG9">
        <v>2.5</v>
      </c>
      <c r="DH9">
        <v>0</v>
      </c>
      <c r="DI9" t="s">
        <v>342</v>
      </c>
      <c r="DJ9" s="8" t="s">
        <v>164</v>
      </c>
      <c r="DK9" t="s">
        <v>343</v>
      </c>
      <c r="DL9">
        <v>32</v>
      </c>
      <c r="DM9" t="s">
        <v>344</v>
      </c>
      <c r="DN9" t="s">
        <v>345</v>
      </c>
    </row>
    <row r="10" spans="1:118" x14ac:dyDescent="0.4">
      <c r="A10">
        <v>848963</v>
      </c>
      <c r="B10" t="s">
        <v>346</v>
      </c>
      <c r="C10" t="s">
        <v>347</v>
      </c>
      <c r="D10" t="s">
        <v>348</v>
      </c>
      <c r="E10" t="s">
        <v>352</v>
      </c>
      <c r="F10" t="s">
        <v>347</v>
      </c>
      <c r="G10" t="s">
        <v>394</v>
      </c>
      <c r="H10" t="s">
        <v>430</v>
      </c>
      <c r="I10" t="s">
        <v>125</v>
      </c>
      <c r="J10" t="s">
        <v>125</v>
      </c>
      <c r="K10" t="s">
        <v>126</v>
      </c>
      <c r="L10" t="s">
        <v>374</v>
      </c>
      <c r="M10" t="s">
        <v>375</v>
      </c>
      <c r="N10" t="s">
        <v>376</v>
      </c>
      <c r="O10" t="s">
        <v>377</v>
      </c>
      <c r="P10" t="s">
        <v>378</v>
      </c>
      <c r="Q10" t="s">
        <v>379</v>
      </c>
      <c r="R10" t="s">
        <v>380</v>
      </c>
      <c r="T10" t="s">
        <v>132</v>
      </c>
      <c r="U10" s="1">
        <v>43643</v>
      </c>
      <c r="V10" s="1">
        <v>43678</v>
      </c>
      <c r="W10" s="1">
        <v>43644</v>
      </c>
      <c r="Y10" t="s">
        <v>133</v>
      </c>
      <c r="Z10" s="1">
        <v>43679</v>
      </c>
      <c r="AC10" s="8">
        <v>157.91</v>
      </c>
      <c r="AD10" s="8" t="s">
        <v>164</v>
      </c>
      <c r="AE10">
        <v>340000</v>
      </c>
      <c r="AF10">
        <v>340000</v>
      </c>
      <c r="AG10" s="8">
        <v>342500</v>
      </c>
      <c r="AH10" t="s">
        <v>134</v>
      </c>
      <c r="AI10" t="s">
        <v>180</v>
      </c>
      <c r="AJ10" t="s">
        <v>136</v>
      </c>
      <c r="AL10">
        <v>1647</v>
      </c>
      <c r="AN10" t="s">
        <v>181</v>
      </c>
      <c r="AQ10" t="s">
        <v>182</v>
      </c>
      <c r="AR10" t="s">
        <v>139</v>
      </c>
      <c r="AS10" t="s">
        <v>140</v>
      </c>
      <c r="AT10" t="s">
        <v>141</v>
      </c>
      <c r="AU10">
        <v>32955</v>
      </c>
      <c r="AV10">
        <v>2169</v>
      </c>
      <c r="AW10">
        <v>2700</v>
      </c>
      <c r="AY10" s="8">
        <v>2004</v>
      </c>
      <c r="BB10">
        <v>0.27</v>
      </c>
      <c r="BC10" t="s">
        <v>145</v>
      </c>
      <c r="BD10" t="s">
        <v>143</v>
      </c>
      <c r="BE10" t="s">
        <v>143</v>
      </c>
      <c r="BG10">
        <v>4</v>
      </c>
      <c r="BH10">
        <v>2</v>
      </c>
      <c r="BI10">
        <v>2</v>
      </c>
      <c r="BJ10">
        <v>0</v>
      </c>
      <c r="BK10" t="s">
        <v>144</v>
      </c>
      <c r="BL10" t="s">
        <v>164</v>
      </c>
      <c r="BM10">
        <v>2533158</v>
      </c>
      <c r="BO10">
        <v>3647.01</v>
      </c>
      <c r="BP10">
        <v>2018</v>
      </c>
      <c r="BQ10" t="s">
        <v>231</v>
      </c>
      <c r="BR10" t="s">
        <v>431</v>
      </c>
      <c r="BS10" t="s">
        <v>432</v>
      </c>
      <c r="BT10" t="s">
        <v>433</v>
      </c>
      <c r="BU10" t="s">
        <v>434</v>
      </c>
      <c r="BV10" t="s">
        <v>435</v>
      </c>
      <c r="BW10" t="s">
        <v>436</v>
      </c>
      <c r="BX10" t="s">
        <v>437</v>
      </c>
      <c r="BY10">
        <v>5000</v>
      </c>
      <c r="BZ10" t="s">
        <v>364</v>
      </c>
      <c r="CA10" s="2">
        <v>43705.761179513887</v>
      </c>
      <c r="CB10" t="s">
        <v>155</v>
      </c>
      <c r="CC10" t="s">
        <v>156</v>
      </c>
      <c r="CD10" t="s">
        <v>143</v>
      </c>
      <c r="CE10" t="s">
        <v>365</v>
      </c>
      <c r="CG10" t="s">
        <v>339</v>
      </c>
      <c r="CH10" t="s">
        <v>159</v>
      </c>
      <c r="CI10" t="s">
        <v>143</v>
      </c>
      <c r="CJ10" t="s">
        <v>156</v>
      </c>
      <c r="CK10" t="s">
        <v>143</v>
      </c>
      <c r="CL10" t="s">
        <v>160</v>
      </c>
      <c r="CN10">
        <v>5000</v>
      </c>
      <c r="CQ10">
        <v>156.75</v>
      </c>
      <c r="CR10">
        <v>157.91</v>
      </c>
      <c r="CS10" t="s">
        <v>438</v>
      </c>
      <c r="CT10" t="s">
        <v>439</v>
      </c>
      <c r="CU10" t="s">
        <v>191</v>
      </c>
      <c r="CV10" t="s">
        <v>163</v>
      </c>
      <c r="CW10" t="s">
        <v>145</v>
      </c>
      <c r="CX10" t="s">
        <v>164</v>
      </c>
      <c r="CY10" t="s">
        <v>145</v>
      </c>
      <c r="CZ10" t="s">
        <v>164</v>
      </c>
      <c r="DA10" t="s">
        <v>165</v>
      </c>
      <c r="DB10" t="s">
        <v>165</v>
      </c>
      <c r="DC10" t="s">
        <v>145</v>
      </c>
      <c r="DD10" t="s">
        <v>165</v>
      </c>
      <c r="DE10" t="s">
        <v>145</v>
      </c>
      <c r="DF10">
        <v>2.5</v>
      </c>
      <c r="DG10">
        <v>2.5</v>
      </c>
      <c r="DH10">
        <v>0</v>
      </c>
      <c r="DI10" t="s">
        <v>440</v>
      </c>
      <c r="DJ10" s="8" t="s">
        <v>164</v>
      </c>
      <c r="DK10" t="s">
        <v>441</v>
      </c>
      <c r="DL10">
        <v>1</v>
      </c>
      <c r="DM10" t="s">
        <v>442</v>
      </c>
      <c r="DN10" t="s">
        <v>443</v>
      </c>
    </row>
    <row r="11" spans="1:118" x14ac:dyDescent="0.4">
      <c r="A11">
        <v>847636</v>
      </c>
      <c r="B11" t="s">
        <v>512</v>
      </c>
      <c r="C11" t="s">
        <v>119</v>
      </c>
      <c r="D11" t="s">
        <v>513</v>
      </c>
      <c r="E11" t="s">
        <v>578</v>
      </c>
      <c r="F11" t="s">
        <v>579</v>
      </c>
      <c r="G11" t="s">
        <v>580</v>
      </c>
      <c r="I11" t="s">
        <v>125</v>
      </c>
      <c r="J11" t="s">
        <v>125</v>
      </c>
      <c r="K11" t="s">
        <v>126</v>
      </c>
      <c r="L11" t="s">
        <v>219</v>
      </c>
      <c r="M11" t="s">
        <v>220</v>
      </c>
      <c r="N11" t="s">
        <v>221</v>
      </c>
      <c r="O11" t="s">
        <v>581</v>
      </c>
      <c r="P11" t="s">
        <v>582</v>
      </c>
      <c r="Q11" t="s">
        <v>583</v>
      </c>
      <c r="T11" t="s">
        <v>132</v>
      </c>
      <c r="U11" s="1">
        <v>43628</v>
      </c>
      <c r="V11" s="1">
        <v>43720</v>
      </c>
      <c r="W11" s="1">
        <v>43689</v>
      </c>
      <c r="Y11" t="s">
        <v>133</v>
      </c>
      <c r="Z11" s="1">
        <v>43727</v>
      </c>
      <c r="AC11" s="8">
        <v>144.41999999999999</v>
      </c>
      <c r="AD11" s="8" t="s">
        <v>164</v>
      </c>
      <c r="AE11">
        <v>292500</v>
      </c>
      <c r="AF11">
        <v>284900</v>
      </c>
      <c r="AG11" s="8">
        <v>278000</v>
      </c>
      <c r="AH11" t="s">
        <v>134</v>
      </c>
      <c r="AI11" t="s">
        <v>135</v>
      </c>
      <c r="AJ11" t="s">
        <v>136</v>
      </c>
      <c r="AK11">
        <v>31232099</v>
      </c>
      <c r="AL11">
        <v>1063</v>
      </c>
      <c r="AN11" t="s">
        <v>540</v>
      </c>
      <c r="AQ11" t="s">
        <v>541</v>
      </c>
      <c r="AR11" t="s">
        <v>139</v>
      </c>
      <c r="AS11" t="s">
        <v>140</v>
      </c>
      <c r="AT11" t="s">
        <v>141</v>
      </c>
      <c r="AU11">
        <v>32955</v>
      </c>
      <c r="AV11">
        <v>1925</v>
      </c>
      <c r="AW11">
        <v>2325</v>
      </c>
      <c r="AX11">
        <v>6534</v>
      </c>
      <c r="AY11" s="8">
        <v>2003</v>
      </c>
      <c r="BB11">
        <v>0.15</v>
      </c>
      <c r="BC11" t="s">
        <v>142</v>
      </c>
      <c r="BD11" t="s">
        <v>143</v>
      </c>
      <c r="BE11" t="s">
        <v>143</v>
      </c>
      <c r="BG11">
        <v>3</v>
      </c>
      <c r="BH11">
        <v>2</v>
      </c>
      <c r="BI11">
        <v>2</v>
      </c>
      <c r="BJ11">
        <v>0</v>
      </c>
      <c r="BK11" t="s">
        <v>144</v>
      </c>
      <c r="BL11" t="s">
        <v>145</v>
      </c>
      <c r="BM11">
        <v>2533965</v>
      </c>
      <c r="BO11">
        <v>4002.32</v>
      </c>
      <c r="BP11">
        <v>2018</v>
      </c>
      <c r="BQ11" t="s">
        <v>584</v>
      </c>
      <c r="BR11" t="s">
        <v>585</v>
      </c>
      <c r="BS11" t="s">
        <v>586</v>
      </c>
      <c r="BT11" t="s">
        <v>587</v>
      </c>
      <c r="BU11" t="s">
        <v>588</v>
      </c>
      <c r="BV11" t="s">
        <v>589</v>
      </c>
      <c r="BW11" t="s">
        <v>590</v>
      </c>
      <c r="BX11">
        <v>3216931151</v>
      </c>
      <c r="BZ11" t="s">
        <v>213</v>
      </c>
      <c r="CA11" s="2">
        <v>43727.488611261571</v>
      </c>
      <c r="CB11" t="s">
        <v>155</v>
      </c>
      <c r="CC11" t="s">
        <v>156</v>
      </c>
      <c r="CD11" t="s">
        <v>143</v>
      </c>
      <c r="CE11" t="s">
        <v>157</v>
      </c>
      <c r="CF11" t="s">
        <v>143</v>
      </c>
      <c r="CG11" t="s">
        <v>295</v>
      </c>
      <c r="CH11" t="s">
        <v>159</v>
      </c>
      <c r="CI11" t="s">
        <v>156</v>
      </c>
      <c r="CJ11" t="s">
        <v>156</v>
      </c>
      <c r="CK11" t="s">
        <v>143</v>
      </c>
      <c r="CL11" t="s">
        <v>160</v>
      </c>
      <c r="CQ11">
        <v>148</v>
      </c>
      <c r="CR11">
        <v>144.41999999999999</v>
      </c>
      <c r="CT11" t="s">
        <v>591</v>
      </c>
      <c r="CU11" t="s">
        <v>162</v>
      </c>
      <c r="CV11" t="s">
        <v>163</v>
      </c>
      <c r="CW11" t="s">
        <v>145</v>
      </c>
      <c r="CX11" t="s">
        <v>164</v>
      </c>
      <c r="CY11" t="s">
        <v>145</v>
      </c>
      <c r="CZ11" t="s">
        <v>164</v>
      </c>
      <c r="DA11" t="s">
        <v>165</v>
      </c>
      <c r="DB11" t="s">
        <v>165</v>
      </c>
      <c r="DC11" t="s">
        <v>164</v>
      </c>
      <c r="DD11" t="s">
        <v>165</v>
      </c>
      <c r="DE11" t="s">
        <v>145</v>
      </c>
      <c r="DF11">
        <v>2.5</v>
      </c>
      <c r="DG11">
        <v>2.5</v>
      </c>
      <c r="DH11">
        <v>2.5</v>
      </c>
      <c r="DI11" t="s">
        <v>592</v>
      </c>
      <c r="DJ11" s="8" t="s">
        <v>164</v>
      </c>
      <c r="DK11" t="s">
        <v>593</v>
      </c>
      <c r="DL11">
        <v>61</v>
      </c>
      <c r="DM11" t="s">
        <v>594</v>
      </c>
      <c r="DN11" t="s">
        <v>595</v>
      </c>
    </row>
    <row r="12" spans="1:118" x14ac:dyDescent="0.4">
      <c r="A12">
        <v>845456</v>
      </c>
      <c r="B12" t="s">
        <v>596</v>
      </c>
      <c r="C12" t="s">
        <v>597</v>
      </c>
      <c r="D12" t="s">
        <v>598</v>
      </c>
      <c r="E12" t="s">
        <v>599</v>
      </c>
      <c r="F12" t="s">
        <v>600</v>
      </c>
      <c r="G12" t="s">
        <v>601</v>
      </c>
      <c r="H12" t="s">
        <v>602</v>
      </c>
      <c r="I12" t="s">
        <v>125</v>
      </c>
      <c r="J12" t="s">
        <v>125</v>
      </c>
      <c r="K12" t="s">
        <v>126</v>
      </c>
      <c r="L12" t="s">
        <v>603</v>
      </c>
      <c r="M12" t="s">
        <v>604</v>
      </c>
      <c r="N12" t="s">
        <v>605</v>
      </c>
      <c r="O12" t="s">
        <v>606</v>
      </c>
      <c r="P12" t="s">
        <v>604</v>
      </c>
      <c r="Q12" t="s">
        <v>605</v>
      </c>
      <c r="R12" t="s">
        <v>607</v>
      </c>
      <c r="T12" t="s">
        <v>132</v>
      </c>
      <c r="U12" s="1">
        <v>43605</v>
      </c>
      <c r="V12" s="1">
        <v>43728</v>
      </c>
      <c r="W12" s="1">
        <v>43699</v>
      </c>
      <c r="Y12" t="s">
        <v>133</v>
      </c>
      <c r="Z12" s="1">
        <v>43728</v>
      </c>
      <c r="AC12" s="8">
        <v>141.29</v>
      </c>
      <c r="AD12" s="8" t="s">
        <v>164</v>
      </c>
      <c r="AE12">
        <v>299800</v>
      </c>
      <c r="AF12">
        <v>276500</v>
      </c>
      <c r="AG12" s="8">
        <v>270000</v>
      </c>
      <c r="AH12" t="s">
        <v>134</v>
      </c>
      <c r="AI12" t="s">
        <v>228</v>
      </c>
      <c r="AJ12" t="s">
        <v>136</v>
      </c>
      <c r="AL12">
        <v>1137</v>
      </c>
      <c r="AN12" t="s">
        <v>181</v>
      </c>
      <c r="AQ12" t="s">
        <v>182</v>
      </c>
      <c r="AR12" t="s">
        <v>139</v>
      </c>
      <c r="AS12" t="s">
        <v>140</v>
      </c>
      <c r="AT12" t="s">
        <v>141</v>
      </c>
      <c r="AU12">
        <v>32955</v>
      </c>
      <c r="AV12">
        <v>1911</v>
      </c>
      <c r="AW12">
        <v>2342</v>
      </c>
      <c r="AX12">
        <v>6098</v>
      </c>
      <c r="AY12" s="8">
        <v>2004</v>
      </c>
      <c r="BB12">
        <v>0.14000000000000001</v>
      </c>
      <c r="BC12" t="s">
        <v>142</v>
      </c>
      <c r="BD12" t="s">
        <v>143</v>
      </c>
      <c r="BE12" t="s">
        <v>143</v>
      </c>
      <c r="BG12">
        <v>4</v>
      </c>
      <c r="BH12">
        <v>2</v>
      </c>
      <c r="BI12">
        <v>2</v>
      </c>
      <c r="BJ12">
        <v>0</v>
      </c>
      <c r="BK12" t="s">
        <v>144</v>
      </c>
      <c r="BL12" t="s">
        <v>145</v>
      </c>
      <c r="BM12">
        <v>2535141</v>
      </c>
      <c r="BO12">
        <v>4011.31</v>
      </c>
      <c r="BP12">
        <v>2018</v>
      </c>
      <c r="BQ12" t="s">
        <v>608</v>
      </c>
      <c r="BR12" t="s">
        <v>609</v>
      </c>
      <c r="BS12" t="s">
        <v>610</v>
      </c>
      <c r="BT12" t="s">
        <v>611</v>
      </c>
      <c r="BU12" t="s">
        <v>612</v>
      </c>
      <c r="BV12" t="s">
        <v>613</v>
      </c>
      <c r="BW12" t="s">
        <v>614</v>
      </c>
      <c r="BX12">
        <v>3215259409</v>
      </c>
      <c r="BZ12" t="s">
        <v>213</v>
      </c>
      <c r="CA12" s="2">
        <v>43728.77300346065</v>
      </c>
      <c r="CB12" t="s">
        <v>155</v>
      </c>
      <c r="CC12" t="s">
        <v>143</v>
      </c>
      <c r="CD12" t="s">
        <v>143</v>
      </c>
      <c r="CE12" t="s">
        <v>157</v>
      </c>
      <c r="CF12" t="s">
        <v>143</v>
      </c>
      <c r="CG12" t="s">
        <v>158</v>
      </c>
      <c r="CH12" t="s">
        <v>159</v>
      </c>
      <c r="CI12" t="s">
        <v>143</v>
      </c>
      <c r="CJ12" t="s">
        <v>156</v>
      </c>
      <c r="CK12" t="s">
        <v>143</v>
      </c>
      <c r="CL12" t="s">
        <v>160</v>
      </c>
      <c r="CQ12">
        <v>144.69</v>
      </c>
      <c r="CR12">
        <v>141.29</v>
      </c>
      <c r="CU12" t="s">
        <v>162</v>
      </c>
      <c r="CV12" t="s">
        <v>163</v>
      </c>
      <c r="CX12" t="s">
        <v>164</v>
      </c>
      <c r="CY12" t="s">
        <v>145</v>
      </c>
      <c r="CZ12" t="s">
        <v>164</v>
      </c>
      <c r="DA12" t="s">
        <v>165</v>
      </c>
      <c r="DB12" t="s">
        <v>165</v>
      </c>
      <c r="DC12" t="s">
        <v>164</v>
      </c>
      <c r="DD12" t="s">
        <v>165</v>
      </c>
      <c r="DE12" t="s">
        <v>145</v>
      </c>
      <c r="DF12">
        <v>2.5</v>
      </c>
      <c r="DG12">
        <v>2.5</v>
      </c>
      <c r="DH12">
        <v>0</v>
      </c>
      <c r="DJ12" s="8" t="s">
        <v>164</v>
      </c>
      <c r="DK12" t="s">
        <v>615</v>
      </c>
      <c r="DL12">
        <v>94</v>
      </c>
      <c r="DN12" t="s">
        <v>616</v>
      </c>
    </row>
    <row r="13" spans="1:118" x14ac:dyDescent="0.4">
      <c r="AC13" s="8">
        <f>AVERAGE(AC2:AC12)</f>
        <v>157.77727272727273</v>
      </c>
      <c r="AG13" s="8">
        <f>AVERAGE(AG2:AG12)</f>
        <v>367509.09090909088</v>
      </c>
    </row>
    <row r="14" spans="1:118" x14ac:dyDescent="0.4">
      <c r="AV14">
        <f>AVERAGE(AV2:AV12)</f>
        <v>2305.5454545454545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CDD Sales Summary</vt:lpstr>
      <vt:lpstr>Non-CDD</vt:lpstr>
      <vt:lpstr>Wingate MLS Sales</vt:lpstr>
      <vt:lpstr>Auburn Lakes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2019-11-22T17:52:48Z</dcterms:created>
  <dcterms:modified xsi:type="dcterms:W3CDTF">2019-11-22T17:52:48Z</dcterms:modified>
</cp:coreProperties>
</file>